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</definedNames>
  <calcPr calcId="145621"/>
</workbook>
</file>

<file path=xl/calcChain.xml><?xml version="1.0" encoding="utf-8"?>
<calcChain xmlns="http://schemas.openxmlformats.org/spreadsheetml/2006/main">
  <c r="W28" i="1" l="1"/>
  <c r="Y32" i="2"/>
  <c r="Y31" i="2"/>
  <c r="Y119" i="2"/>
  <c r="Y118" i="2"/>
  <c r="Y30" i="2"/>
  <c r="Y29" i="2"/>
  <c r="Y28" i="2"/>
  <c r="Y27" i="2"/>
  <c r="Y14" i="2" l="1"/>
  <c r="Y15" i="2"/>
  <c r="Y16" i="2"/>
  <c r="Y17" i="2"/>
  <c r="Y18" i="2"/>
  <c r="Y19" i="2"/>
  <c r="Y20" i="2"/>
  <c r="Y21" i="2"/>
  <c r="Y22" i="2"/>
  <c r="Y23" i="2"/>
  <c r="Y24" i="2"/>
  <c r="Y25" i="2"/>
  <c r="Y26" i="2"/>
  <c r="Y33" i="2"/>
  <c r="Y13" i="2"/>
  <c r="Y55" i="2"/>
  <c r="Y56" i="2"/>
  <c r="Y57" i="2"/>
  <c r="Y58" i="2"/>
  <c r="Y59" i="2"/>
  <c r="Y60" i="2"/>
  <c r="Y61" i="2"/>
  <c r="Y62" i="2"/>
  <c r="Y54" i="2"/>
  <c r="Y90" i="2"/>
  <c r="Y91" i="2"/>
  <c r="Y92" i="2"/>
  <c r="Y93" i="2"/>
  <c r="Y94" i="2"/>
  <c r="Y95" i="2"/>
  <c r="Y96" i="2"/>
  <c r="Y97" i="2"/>
  <c r="Y98" i="2"/>
  <c r="Y88" i="2"/>
  <c r="Y86" i="2"/>
  <c r="Y84" i="2"/>
  <c r="Y82" i="2"/>
  <c r="Y83" i="2"/>
  <c r="Y85" i="2"/>
  <c r="Y87" i="2"/>
  <c r="Y89" i="2"/>
  <c r="Y81" i="2"/>
  <c r="Y80" i="2"/>
  <c r="Y120" i="2"/>
  <c r="Y117" i="2"/>
  <c r="F125" i="2" l="1"/>
  <c r="F104" i="2"/>
  <c r="F67" i="2"/>
  <c r="F39" i="2"/>
  <c r="B99" i="2"/>
  <c r="B121" i="2"/>
  <c r="B63" i="2"/>
  <c r="B34" i="2"/>
</calcChain>
</file>

<file path=xl/sharedStrings.xml><?xml version="1.0" encoding="utf-8"?>
<sst xmlns="http://schemas.openxmlformats.org/spreadsheetml/2006/main" count="305" uniqueCount="163">
  <si>
    <t>Zakázka číslo:</t>
  </si>
  <si>
    <t>Název: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</si>
  <si>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</si>
  <si>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</si>
  <si>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</si>
  <si>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</si>
  <si>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</si>
  <si>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</si>
  <si>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</si>
  <si>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/>
  </si>
  <si>
    <t>1.</t>
  </si>
  <si>
    <t>C21M - Elektromontáže  -  MONTÁŽ</t>
  </si>
  <si>
    <t>4.</t>
  </si>
  <si>
    <t>C801-3 - Stavební práce - výseky, kapsy, rýhy  -  MONTÁŽ</t>
  </si>
  <si>
    <t>5.</t>
  </si>
  <si>
    <t>MATERIÁL</t>
  </si>
  <si>
    <t>6.</t>
  </si>
  <si>
    <t>CELKEM URN</t>
  </si>
  <si>
    <t>B.</t>
  </si>
  <si>
    <t>HZS</t>
  </si>
  <si>
    <t>7.</t>
  </si>
  <si>
    <t>Hodinová zúčtovací sazba</t>
  </si>
  <si>
    <t>69 800,00</t>
  </si>
  <si>
    <t>CELKEM HZS</t>
  </si>
  <si>
    <t>Σ</t>
  </si>
  <si>
    <t>REKAPITULACE CELKEM</t>
  </si>
  <si>
    <t>DPH</t>
  </si>
  <si>
    <t>Celkem s DPH</t>
  </si>
  <si>
    <t>Sazba 21,00%</t>
  </si>
  <si>
    <t>Celkem: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</si>
  <si>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</si>
  <si>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</si>
  <si>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</si>
  <si>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</si>
  <si>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</si>
  <si>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</si>
  <si>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</si>
  <si>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210010002</t>
  </si>
  <si>
    <t>trubka plastová ohebná instalační průměr 16mm (PO)</t>
  </si>
  <si>
    <t>m</t>
  </si>
  <si>
    <t>210010301</t>
  </si>
  <si>
    <t>krabice přístrojová (1901, KU 68/1, KP 67, KP 68; KZ 3) bez zapojení</t>
  </si>
  <si>
    <t>ks</t>
  </si>
  <si>
    <t>210010311</t>
  </si>
  <si>
    <t>krabice odbočná s víčkem (1902, KO 68, KU 68) kruhová bez zapojení</t>
  </si>
  <si>
    <t>210010312</t>
  </si>
  <si>
    <t>krabice odbočná s víčkem (KO 97, KO 100, KO 110) kruhová bez zapojení</t>
  </si>
  <si>
    <t>210010501</t>
  </si>
  <si>
    <t>osazení lustrové svorky do 2x4 vč. zapojení</t>
  </si>
  <si>
    <t>210110041</t>
  </si>
  <si>
    <t>spínač zapuštěný 1-pólový řazení 1</t>
  </si>
  <si>
    <t>210110042</t>
  </si>
  <si>
    <t>čidlo pohybové na povrch</t>
  </si>
  <si>
    <t>210110043</t>
  </si>
  <si>
    <t>střídavý sériový přepínač zapuštěný - řazení 5/5A</t>
  </si>
  <si>
    <t>1,00</t>
  </si>
  <si>
    <t>210810045</t>
  </si>
  <si>
    <t>CYKY-CYKYm 3Ax1.5mm2 (CYKY 3O1.5) 750V (PU)</t>
  </si>
  <si>
    <t>CYKY-CYKYm 3Cx1.5mm2 (CYKY 3J1.5) 750V (PU)</t>
  </si>
  <si>
    <t>210810046</t>
  </si>
  <si>
    <t>CYKY-CYKYm 3Cx2.5mm2 (CYKY 3J2.5) 750V (PU)</t>
  </si>
  <si>
    <t>216201000</t>
  </si>
  <si>
    <t>216201007</t>
  </si>
  <si>
    <t>216220371</t>
  </si>
  <si>
    <t>ekvipotenciální svorkovnice</t>
  </si>
  <si>
    <t>Celkem za ceník:</t>
  </si>
  <si>
    <t>Cena:</t>
  </si>
  <si>
    <t>Kč</t>
  </si>
  <si>
    <t>C801-3 - Stavební práce - výseky, kapsy, rýhy</t>
  </si>
  <si>
    <t>97103-3261</t>
  </si>
  <si>
    <t>vybour.otv.cihl.malt.váp.do 0,0225m2 tl.do 600mm</t>
  </si>
  <si>
    <t>97301-1141</t>
  </si>
  <si>
    <t>vysek.kapes z leh.bet.do 50x50x50mm</t>
  </si>
  <si>
    <t>97301-1161</t>
  </si>
  <si>
    <t>vysek.kapes z leh.bet.do 100x100x50mm</t>
  </si>
  <si>
    <t>97403-1121</t>
  </si>
  <si>
    <t>vysek.rýh cihla do hl.30mm š.do 30mm</t>
  </si>
  <si>
    <t>97403-1122</t>
  </si>
  <si>
    <t>vysek.rýh cihla do hl.30mm š.do 70mm</t>
  </si>
  <si>
    <t>97908-1111</t>
  </si>
  <si>
    <t>Odvoz suti a vybouraných hmot na skládku do 1km</t>
  </si>
  <si>
    <t>t</t>
  </si>
  <si>
    <t>97908-1121</t>
  </si>
  <si>
    <t>Odvoz suti na skládku za každý další 1 km</t>
  </si>
  <si>
    <t>97908-2111</t>
  </si>
  <si>
    <t>Vnitrostaveništní doprava suti do 10m</t>
  </si>
  <si>
    <t>97908-2121</t>
  </si>
  <si>
    <t>Vnitrostaven. doprava suti za každých dalších 5m</t>
  </si>
  <si>
    <t>Materiály</t>
  </si>
  <si>
    <t>00306</t>
  </si>
  <si>
    <t>krabice KO 97</t>
  </si>
  <si>
    <t>00926</t>
  </si>
  <si>
    <t>TRUBKA OHEBNA LPE 2336/2</t>
  </si>
  <si>
    <t>02110</t>
  </si>
  <si>
    <t>SVORKA WAGO 273-104  3 X 2,5</t>
  </si>
  <si>
    <t>02111</t>
  </si>
  <si>
    <t>SVORKA WAGO 273-105      5 X 2,5</t>
  </si>
  <si>
    <t>M</t>
  </si>
  <si>
    <t>1002278</t>
  </si>
  <si>
    <t>Krabice univerzální KU68-1901 o73,5x43mm spojovatelná</t>
  </si>
  <si>
    <t>KS</t>
  </si>
  <si>
    <t>1002307</t>
  </si>
  <si>
    <t>Krabice univerzální KU68-1903 s víčkem KO68 a svorkovnicí S-66</t>
  </si>
  <si>
    <t>1109614</t>
  </si>
  <si>
    <t>Tango kryt spínače jednoduchý bílá</t>
  </si>
  <si>
    <t>1109702</t>
  </si>
  <si>
    <t>Tango kryt spínače dělený bílá</t>
  </si>
  <si>
    <t>1110818</t>
  </si>
  <si>
    <t>Tango rámeček 1-násobný bílá</t>
  </si>
  <si>
    <t>1159267</t>
  </si>
  <si>
    <t>Krabice odbočná KO 97/5 s víčkem KO97V o103x50mm</t>
  </si>
  <si>
    <t>1236807</t>
  </si>
  <si>
    <t>ABB přístroj spínače 1 (1So) bezšroubový</t>
  </si>
  <si>
    <t>1236808</t>
  </si>
  <si>
    <t>ABB přístroj spínače 5 sériový bezšroubový</t>
  </si>
  <si>
    <t>1245464</t>
  </si>
  <si>
    <t>Trubka ohebná 320N FX 16 světle šedá 50m</t>
  </si>
  <si>
    <t>1257495</t>
  </si>
  <si>
    <t>Kabel CYKY-J  3x 1,5 buben</t>
  </si>
  <si>
    <t>1257856</t>
  </si>
  <si>
    <t>Kabel CYKY-O  3x 1,5 /100m</t>
  </si>
  <si>
    <t>1257871</t>
  </si>
  <si>
    <t>3024194</t>
  </si>
  <si>
    <t>Tango zásuvka 2-násobná natočená s clonkami bílá</t>
  </si>
  <si>
    <t>4028461</t>
  </si>
  <si>
    <t>Hlídač pohybu 360° SL2500/B IP44 bílá</t>
  </si>
  <si>
    <t>5003319</t>
  </si>
  <si>
    <t>Kabel J-Y(St)Y  4x2x0,8 rudá (stíněný)</t>
  </si>
  <si>
    <t>Celkem za materiály:</t>
  </si>
  <si>
    <t>Dodávky zařízení (specifikace)</t>
  </si>
  <si>
    <t>Svítidlo A</t>
  </si>
  <si>
    <t>Svítidlo B</t>
  </si>
  <si>
    <t>Svítidlo C</t>
  </si>
  <si>
    <t>Celkem za dodávky:</t>
  </si>
  <si>
    <t>Práce v HZS</t>
  </si>
  <si>
    <t>Demontáž stávajícího zařízení</t>
  </si>
  <si>
    <t>hod.</t>
  </si>
  <si>
    <t>Koordinace profesí behěm stavby</t>
  </si>
  <si>
    <t>Nepředvídané práce</t>
  </si>
  <si>
    <t>Výchozí revize</t>
  </si>
  <si>
    <t>Zabezpečení pracoviště</t>
  </si>
  <si>
    <t>Zakreslení skutečného stavu</t>
  </si>
  <si>
    <t>Zkušební provoz</t>
  </si>
  <si>
    <t>Základ 21,00% DPH:     69 800,00 Kč</t>
  </si>
  <si>
    <t>Celkem za práci v HZS:</t>
  </si>
  <si>
    <t>69 800,00 Kč</t>
  </si>
  <si>
    <t xml:space="preserve">Vytvoření kavárny a stavební úpravy vstupu  DD Ústí nad Orlicí
</t>
  </si>
  <si>
    <t xml:space="preserve">
V dokumentaci uvedené, konkrétní typy výrobku, značky, komponenty, výrobci, dodavatel apod., dokumentují pouze požadavek na parametry, kvalitu a vlastnosti výrobku, který má být použit. Udávají tak minimální standardy výrobku, požadované zadavatelem stavby. Jiný použitý výrobek může být stejné nebo vyšší kvality.</t>
  </si>
  <si>
    <t>A- LED svítidlo do podhledu 600, IP20</t>
  </si>
  <si>
    <t xml:space="preserve">B- LED svítidlo přisazené </t>
  </si>
  <si>
    <t>C- LED svítidlo přisazené , IP44</t>
  </si>
  <si>
    <t>D- LED svítidlo bodové do podhledu , IP20</t>
  </si>
  <si>
    <t>Kabel CYKY-J  3x 2,5 /100m</t>
  </si>
  <si>
    <t>R</t>
  </si>
  <si>
    <t xml:space="preserve">D+M čipové a dálkové ovládání 2ks automatických dveří - dálkově napojené na místnost sesterny, recepce a velín v budově B </t>
  </si>
  <si>
    <t>soubor</t>
  </si>
  <si>
    <t xml:space="preserve">D+M zvonek s videotelefonem -napojené na místnost sesterny, recepce a velín v budově B </t>
  </si>
  <si>
    <t>kpl</t>
  </si>
  <si>
    <t xml:space="preserve">D+M kamerový systém -napojené na místnost sesterny, recepce a velín v budově B </t>
  </si>
  <si>
    <t>Svítidlo D</t>
  </si>
  <si>
    <t>D+M dopolení klimatizačních jednotek Split a MULTISPIL v prostoru kavárny a zimní zahrady s vlastním jištěním v rozvaděči</t>
  </si>
  <si>
    <t>D+M dopolení automatických posuvných dvoukřídlových dveří  s vlastním jištěním v rozvaděči</t>
  </si>
  <si>
    <t xml:space="preserve">   Podružný materiál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</si>
</sst>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[$-10405]#,##0.00;\-#,##0.00"/>
    <numFmt numFmtId="165" formatCode="[$-10405]#,##0;\-#,##0"/>
  </numFmts>
  <fonts count="18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8.25"/>
      <name val="Arial"/>
      <family val="2"/>
      <charset val="238"/>
    </font>
    <font>
      <sz val="8.25"/>
      <name val="Arial"/>
      <family val="2"/>
      <charset val="238"/>
    </font>
    <font>
      <sz val="10"/>
      <name val="Arial"/>
      <family val="2"/>
      <charset val="238"/>
    </font>
    <font>
      <b/>
      <sz val="9.75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84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1" fillId="0" borderId="7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13" fillId="0" borderId="10" xfId="1" applyNumberFormat="1" applyFont="1" applyFill="1" applyBorder="1" applyAlignment="1">
      <alignment vertical="center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0" fontId="13" fillId="0" borderId="10" xfId="1" applyNumberFormat="1" applyFont="1" applyFill="1" applyBorder="1" applyAlignment="1">
      <alignment vertical="top" wrapText="1" readingOrder="1"/>
    </xf>
    <xf numFmtId="4" fontId="11" fillId="0" borderId="0" xfId="1" applyNumberFormat="1" applyFont="1" applyFill="1" applyBorder="1" applyAlignment="1">
      <alignment horizontal="right" vertical="top" wrapText="1" readingOrder="1"/>
    </xf>
    <xf numFmtId="8" fontId="11" fillId="0" borderId="7" xfId="1" applyNumberFormat="1" applyFont="1" applyFill="1" applyBorder="1" applyAlignment="1">
      <alignment horizontal="right" vertical="top" wrapText="1" readingOrder="1"/>
    </xf>
    <xf numFmtId="8" fontId="11" fillId="0" borderId="0" xfId="1" applyNumberFormat="1" applyFont="1" applyFill="1" applyBorder="1" applyAlignment="1">
      <alignment horizontal="right"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4" fontId="14" fillId="0" borderId="0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4" fontId="13" fillId="0" borderId="0" xfId="1" applyNumberFormat="1" applyFont="1" applyFill="1" applyBorder="1" applyAlignment="1">
      <alignment horizontal="right" vertical="top" wrapText="1" readingOrder="1"/>
    </xf>
    <xf numFmtId="0" fontId="14" fillId="0" borderId="0" xfId="1" applyNumberFormat="1" applyFont="1" applyFill="1" applyBorder="1" applyAlignment="1">
      <alignment horizontal="right" vertical="top" wrapText="1" readingOrder="1"/>
    </xf>
    <xf numFmtId="4" fontId="8" fillId="0" borderId="0" xfId="1" applyNumberFormat="1" applyFont="1" applyFill="1" applyBorder="1" applyAlignment="1">
      <alignment horizontal="right" vertical="top" wrapText="1" readingOrder="1"/>
    </xf>
    <xf numFmtId="4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4" fontId="11" fillId="0" borderId="7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4" fontId="11" fillId="0" borderId="0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8" fillId="0" borderId="9" xfId="1" applyNumberFormat="1" applyFont="1" applyFill="1" applyBorder="1" applyAlignment="1">
      <alignment vertical="center" wrapText="1" readingOrder="1"/>
    </xf>
    <xf numFmtId="0" fontId="8" fillId="0" borderId="9" xfId="1" applyNumberFormat="1" applyFont="1" applyFill="1" applyBorder="1" applyAlignment="1">
      <alignment horizontal="right" vertical="center" wrapText="1" readingOrder="1"/>
    </xf>
    <xf numFmtId="4" fontId="8" fillId="0" borderId="9" xfId="1" applyNumberFormat="1" applyFont="1" applyFill="1" applyBorder="1" applyAlignment="1">
      <alignment horizontal="right" vertical="center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164" fontId="14" fillId="0" borderId="0" xfId="1" applyNumberFormat="1" applyFont="1" applyFill="1" applyBorder="1" applyAlignment="1">
      <alignment horizontal="right" vertical="top" wrapText="1" readingOrder="1"/>
    </xf>
    <xf numFmtId="0" fontId="11" fillId="0" borderId="9" xfId="1" applyNumberFormat="1" applyFont="1" applyFill="1" applyBorder="1" applyAlignment="1">
      <alignment horizontal="right" vertical="top" wrapText="1" readingOrder="1"/>
    </xf>
    <xf numFmtId="8" fontId="11" fillId="0" borderId="7" xfId="1" applyNumberFormat="1" applyFont="1" applyFill="1" applyBorder="1" applyAlignment="1">
      <alignment horizontal="right" vertical="top" wrapText="1" readingOrder="1"/>
    </xf>
    <xf numFmtId="8" fontId="11" fillId="0" borderId="0" xfId="1" applyNumberFormat="1" applyFont="1" applyFill="1" applyBorder="1" applyAlignment="1">
      <alignment horizontal="right" vertical="top" wrapText="1" readingOrder="1"/>
    </xf>
    <xf numFmtId="164" fontId="13" fillId="0" borderId="10" xfId="1" applyNumberFormat="1" applyFont="1" applyFill="1" applyBorder="1" applyAlignment="1">
      <alignment horizontal="right" vertical="center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3" fillId="0" borderId="10" xfId="1" applyNumberFormat="1" applyFont="1" applyFill="1" applyBorder="1" applyAlignment="1">
      <alignment horizontal="right" vertical="center" wrapText="1" readingOrder="1"/>
    </xf>
    <xf numFmtId="0" fontId="13" fillId="0" borderId="10" xfId="1" applyNumberFormat="1" applyFont="1" applyFill="1" applyBorder="1" applyAlignment="1">
      <alignment vertical="center" wrapText="1" readingOrder="1"/>
    </xf>
    <xf numFmtId="0" fontId="15" fillId="0" borderId="7" xfId="1" applyNumberFormat="1" applyFont="1" applyFill="1" applyBorder="1" applyAlignment="1">
      <alignment vertical="top" wrapText="1" readingOrder="1"/>
    </xf>
    <xf numFmtId="0" fontId="16" fillId="0" borderId="7" xfId="1" applyNumberFormat="1" applyFont="1" applyFill="1" applyBorder="1" applyAlignment="1">
      <alignment horizontal="right" vertical="top" wrapText="1" readingOrder="1"/>
    </xf>
    <xf numFmtId="0" fontId="16" fillId="0" borderId="9" xfId="1" applyNumberFormat="1" applyFont="1" applyFill="1" applyBorder="1" applyAlignment="1">
      <alignment horizontal="right" vertical="top" wrapText="1" readingOrder="1"/>
    </xf>
    <xf numFmtId="4" fontId="16" fillId="0" borderId="7" xfId="1" applyNumberFormat="1" applyFont="1" applyFill="1" applyBorder="1" applyAlignment="1">
      <alignment horizontal="right" vertical="top" wrapText="1" readingOrder="1"/>
    </xf>
    <xf numFmtId="0" fontId="16" fillId="0" borderId="0" xfId="1" applyNumberFormat="1" applyFont="1" applyFill="1" applyBorder="1" applyAlignment="1">
      <alignment horizontal="right" vertical="top" wrapText="1" readingOrder="1"/>
    </xf>
    <xf numFmtId="4" fontId="16" fillId="0" borderId="0" xfId="1" applyNumberFormat="1" applyFont="1" applyFill="1" applyBorder="1" applyAlignment="1">
      <alignment horizontal="right" vertical="top" wrapText="1" readingOrder="1"/>
    </xf>
    <xf numFmtId="0" fontId="13" fillId="0" borderId="0" xfId="1" applyNumberFormat="1" applyFont="1" applyFill="1" applyBorder="1" applyAlignment="1">
      <alignment vertical="top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3" fillId="0" borderId="10" xfId="1" applyNumberFormat="1" applyFont="1" applyFill="1" applyBorder="1" applyAlignment="1">
      <alignment horizontal="right" vertical="top" wrapText="1" readingOrder="1"/>
    </xf>
    <xf numFmtId="0" fontId="13" fillId="0" borderId="10" xfId="1" applyNumberFormat="1" applyFont="1" applyFill="1" applyBorder="1" applyAlignment="1">
      <alignment vertical="top" wrapText="1" readingOrder="1"/>
    </xf>
    <xf numFmtId="164" fontId="8" fillId="0" borderId="10" xfId="1" applyNumberFormat="1" applyFont="1" applyFill="1" applyBorder="1" applyAlignment="1">
      <alignment horizontal="right" vertical="center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showGridLines="0" tabSelected="1" workbookViewId="0">
      <pane ySplit="8" topLeftCell="A9" activePane="bottomLeft" state="frozen"/>
      <selection pane="bottomLeft" activeCell="AL49" sqref="AL49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0.5703125" customWidth="1"/>
    <col min="7" max="7" width="1.42578125" customWidth="1"/>
    <col min="8" max="8" width="3.5703125" customWidth="1"/>
    <col min="9" max="9" width="0" hidden="1" customWidth="1"/>
    <col min="10" max="10" width="5.42578125" customWidth="1"/>
    <col min="11" max="11" width="8.5703125" customWidth="1"/>
    <col min="12" max="12" width="0.28515625" customWidth="1"/>
    <col min="13" max="13" width="1.42578125" customWidth="1"/>
    <col min="14" max="14" width="0.28515625" customWidth="1"/>
    <col min="15" max="15" width="0" hidden="1" customWidth="1"/>
    <col min="16" max="16" width="15.28515625" customWidth="1"/>
    <col min="17" max="17" width="15.7109375" customWidth="1"/>
    <col min="18" max="18" width="8.5703125" customWidth="1"/>
    <col min="19" max="19" width="3.28515625" customWidth="1"/>
    <col min="20" max="20" width="0.28515625" customWidth="1"/>
    <col min="21" max="21" width="9.85546875" customWidth="1"/>
    <col min="22" max="22" width="2.42578125" customWidth="1"/>
    <col min="23" max="23" width="6.85546875" customWidth="1"/>
    <col min="24" max="24" width="7.28515625" customWidth="1"/>
    <col min="25" max="25" width="0" hidden="1" customWidth="1"/>
    <col min="26" max="26" width="1.28515625" customWidth="1"/>
    <col min="27" max="28" width="0.5703125" customWidth="1"/>
    <col min="29" max="30" width="0" hidden="1" customWidth="1"/>
  </cols>
  <sheetData>
    <row r="1" spans="1:29" ht="17.100000000000001" customHeight="1" x14ac:dyDescent="0.25">
      <c r="M1" s="31"/>
      <c r="N1" s="30"/>
      <c r="O1" s="30"/>
      <c r="P1" s="30"/>
      <c r="Q1" s="30"/>
      <c r="R1" s="30"/>
      <c r="S1" s="30"/>
      <c r="V1" s="30"/>
      <c r="W1" s="30"/>
      <c r="X1" s="30"/>
      <c r="Y1" s="30"/>
      <c r="Z1" s="30"/>
      <c r="AA1" s="30"/>
      <c r="AB1" s="30"/>
      <c r="AC1" s="30"/>
    </row>
    <row r="2" spans="1:29" x14ac:dyDescent="0.25">
      <c r="M2" s="30"/>
      <c r="N2" s="30"/>
      <c r="O2" s="30"/>
      <c r="P2" s="30"/>
      <c r="Q2" s="30"/>
      <c r="R2" s="30"/>
      <c r="S2" s="30"/>
    </row>
    <row r="3" spans="1:29" x14ac:dyDescent="0.25">
      <c r="L3" s="32"/>
      <c r="M3" s="30"/>
      <c r="N3" s="30"/>
      <c r="O3" s="30"/>
      <c r="P3" s="30"/>
      <c r="Q3" s="30"/>
      <c r="R3" s="30"/>
      <c r="S3" s="30"/>
      <c r="T3" s="30"/>
    </row>
    <row r="4" spans="1:29" x14ac:dyDescent="0.25">
      <c r="G4" s="32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9" ht="2.85" customHeight="1" x14ac:dyDescent="0.25"/>
    <row r="6" spans="1:29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9" ht="11.25" customHeight="1" x14ac:dyDescent="0.25">
      <c r="A7" s="33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</row>
    <row r="8" spans="1:29" ht="0" hidden="1" customHeight="1" x14ac:dyDescent="0.25"/>
    <row r="9" spans="1:29" ht="2.85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9" ht="5.65" customHeight="1" x14ac:dyDescent="0.25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5"/>
      <c r="AA10" s="6"/>
    </row>
    <row r="11" spans="1:29" ht="16.350000000000001" customHeight="1" x14ac:dyDescent="0.25">
      <c r="B11" s="7"/>
      <c r="C11" s="2"/>
      <c r="D11" s="2"/>
      <c r="E11" s="26" t="s">
        <v>0</v>
      </c>
      <c r="F11" s="27"/>
      <c r="G11" s="27"/>
      <c r="H11" s="27"/>
      <c r="I11" s="27"/>
      <c r="J11" s="27"/>
      <c r="K11" s="28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"/>
      <c r="Z11" s="8"/>
      <c r="AA11" s="6"/>
    </row>
    <row r="12" spans="1:29" ht="16.350000000000001" customHeight="1" x14ac:dyDescent="0.25">
      <c r="B12" s="7"/>
      <c r="C12" s="2"/>
      <c r="D12" s="2"/>
      <c r="E12" s="26" t="s">
        <v>1</v>
      </c>
      <c r="F12" s="27"/>
      <c r="G12" s="27"/>
      <c r="H12" s="27"/>
      <c r="I12" s="27"/>
      <c r="J12" s="27"/>
      <c r="K12" s="28" t="s">
        <v>146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"/>
      <c r="Z12" s="8"/>
      <c r="AA12" s="6"/>
    </row>
    <row r="13" spans="1:29" ht="0" hidden="1" customHeight="1" x14ac:dyDescent="0.25">
      <c r="B13" s="7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8"/>
      <c r="AA13" s="6"/>
    </row>
    <row r="14" spans="1:29" ht="2.85" customHeight="1" x14ac:dyDescent="0.25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1"/>
      <c r="AA14" s="6"/>
    </row>
    <row r="15" spans="1:29" ht="2.85" customHeight="1" x14ac:dyDescent="0.25">
      <c r="B15" s="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9" ht="0" hidden="1" customHeight="1" x14ac:dyDescent="0.25"/>
    <row r="17" spans="2:27" ht="14.1" customHeight="1" x14ac:dyDescent="0.25"/>
    <row r="18" spans="2:27" ht="2.85" customHeight="1" x14ac:dyDescent="0.25"/>
    <row r="19" spans="2:27" ht="0" hidden="1" customHeight="1" x14ac:dyDescent="0.25"/>
    <row r="20" spans="2:27" ht="17.100000000000001" customHeight="1" x14ac:dyDescent="0.25">
      <c r="B20" s="29" t="s">
        <v>2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</row>
    <row r="21" spans="2:27" ht="2.85" customHeight="1" x14ac:dyDescent="0.25"/>
    <row r="22" spans="2:27" ht="11.45" customHeight="1" x14ac:dyDescent="0.25">
      <c r="B22" s="37" t="s">
        <v>3</v>
      </c>
      <c r="C22" s="38"/>
      <c r="D22" s="38"/>
      <c r="E22" s="38"/>
      <c r="F22" s="39" t="s">
        <v>4</v>
      </c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7"/>
      <c r="T22" s="38"/>
      <c r="U22" s="38"/>
      <c r="V22" s="38"/>
      <c r="W22" s="37" t="s">
        <v>6</v>
      </c>
      <c r="X22" s="38"/>
      <c r="Y22" s="38"/>
      <c r="Z22" s="38"/>
      <c r="AA22" s="38"/>
    </row>
    <row r="23" spans="2:27" ht="11.45" customHeight="1" x14ac:dyDescent="0.25">
      <c r="B23" s="40" t="s">
        <v>7</v>
      </c>
      <c r="C23" s="30"/>
      <c r="D23" s="30"/>
      <c r="E23" s="30"/>
      <c r="F23" s="41" t="s">
        <v>8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42"/>
      <c r="T23" s="30"/>
      <c r="U23" s="30"/>
      <c r="V23" s="30"/>
      <c r="W23" s="42" t="s">
        <v>9</v>
      </c>
      <c r="X23" s="30"/>
      <c r="Y23" s="30"/>
      <c r="Z23" s="30"/>
      <c r="AA23" s="30"/>
    </row>
    <row r="24" spans="2:27" ht="11.25" customHeight="1" x14ac:dyDescent="0.25">
      <c r="B24" s="34" t="s">
        <v>10</v>
      </c>
      <c r="C24" s="30"/>
      <c r="D24" s="30"/>
      <c r="E24" s="30"/>
      <c r="F24" s="35" t="s">
        <v>11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4"/>
      <c r="T24" s="30"/>
      <c r="U24" s="30"/>
      <c r="V24" s="30"/>
      <c r="W24" s="36">
        <v>0</v>
      </c>
      <c r="X24" s="30"/>
      <c r="Y24" s="30"/>
      <c r="Z24" s="30"/>
      <c r="AA24" s="30"/>
    </row>
    <row r="25" spans="2:27" ht="11.45" customHeight="1" x14ac:dyDescent="0.25">
      <c r="B25" s="34" t="s">
        <v>12</v>
      </c>
      <c r="C25" s="30"/>
      <c r="D25" s="30"/>
      <c r="E25" s="30"/>
      <c r="F25" s="35" t="s">
        <v>13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4"/>
      <c r="T25" s="30"/>
      <c r="U25" s="30"/>
      <c r="V25" s="30"/>
      <c r="W25" s="36">
        <v>0</v>
      </c>
      <c r="X25" s="30"/>
      <c r="Y25" s="30"/>
      <c r="Z25" s="30"/>
      <c r="AA25" s="30"/>
    </row>
    <row r="26" spans="2:27" ht="11.25" customHeight="1" x14ac:dyDescent="0.25">
      <c r="B26" s="34" t="s">
        <v>14</v>
      </c>
      <c r="C26" s="30"/>
      <c r="D26" s="30"/>
      <c r="E26" s="30"/>
      <c r="F26" s="35" t="s">
        <v>15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4"/>
      <c r="T26" s="30"/>
      <c r="U26" s="30"/>
      <c r="V26" s="30"/>
      <c r="W26" s="36">
        <v>0</v>
      </c>
      <c r="X26" s="30"/>
      <c r="Y26" s="30"/>
      <c r="Z26" s="30"/>
      <c r="AA26" s="30"/>
    </row>
    <row r="27" spans="2:27" ht="11.45" customHeight="1" x14ac:dyDescent="0.25">
      <c r="B27" s="34" t="s">
        <v>16</v>
      </c>
      <c r="C27" s="30"/>
      <c r="D27" s="30"/>
      <c r="E27" s="30"/>
      <c r="F27" s="35" t="s">
        <v>162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4"/>
      <c r="T27" s="30"/>
      <c r="U27" s="30"/>
      <c r="V27" s="30"/>
      <c r="W27" s="44">
        <v>0</v>
      </c>
      <c r="X27" s="30"/>
      <c r="Y27" s="30"/>
      <c r="Z27" s="30"/>
      <c r="AA27" s="30"/>
    </row>
    <row r="28" spans="2:27" ht="11.45" customHeight="1" x14ac:dyDescent="0.25">
      <c r="B28" s="40" t="s">
        <v>9</v>
      </c>
      <c r="C28" s="30"/>
      <c r="D28" s="30"/>
      <c r="E28" s="30"/>
      <c r="F28" s="41" t="s">
        <v>17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42"/>
      <c r="T28" s="30"/>
      <c r="U28" s="30"/>
      <c r="V28" s="30"/>
      <c r="W28" s="43">
        <f>SUM(W24:AA27)</f>
        <v>0</v>
      </c>
      <c r="X28" s="30"/>
      <c r="Y28" s="30"/>
      <c r="Z28" s="30"/>
      <c r="AA28" s="30"/>
    </row>
    <row r="29" spans="2:27" ht="11.45" customHeight="1" x14ac:dyDescent="0.25">
      <c r="B29" s="34" t="s">
        <v>9</v>
      </c>
      <c r="C29" s="30"/>
      <c r="D29" s="30"/>
      <c r="E29" s="30"/>
      <c r="F29" s="35" t="s">
        <v>9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4"/>
      <c r="T29" s="30"/>
      <c r="U29" s="30"/>
      <c r="V29" s="30"/>
      <c r="W29" s="34" t="s">
        <v>9</v>
      </c>
      <c r="X29" s="30"/>
      <c r="Y29" s="30"/>
      <c r="Z29" s="30"/>
      <c r="AA29" s="30"/>
    </row>
    <row r="30" spans="2:27" ht="11.25" customHeight="1" x14ac:dyDescent="0.25">
      <c r="B30" s="40" t="s">
        <v>18</v>
      </c>
      <c r="C30" s="30"/>
      <c r="D30" s="30"/>
      <c r="E30" s="30"/>
      <c r="F30" s="41" t="s">
        <v>19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42"/>
      <c r="T30" s="30"/>
      <c r="U30" s="30"/>
      <c r="V30" s="30"/>
      <c r="W30" s="42" t="s">
        <v>9</v>
      </c>
      <c r="X30" s="30"/>
      <c r="Y30" s="30"/>
      <c r="Z30" s="30"/>
      <c r="AA30" s="30"/>
    </row>
    <row r="31" spans="2:27" ht="11.45" customHeight="1" x14ac:dyDescent="0.25">
      <c r="B31" s="34" t="s">
        <v>20</v>
      </c>
      <c r="C31" s="30"/>
      <c r="D31" s="30"/>
      <c r="E31" s="30"/>
      <c r="F31" s="35" t="s">
        <v>21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4"/>
      <c r="T31" s="30"/>
      <c r="U31" s="30"/>
      <c r="V31" s="30"/>
      <c r="W31" s="34">
        <v>0</v>
      </c>
      <c r="X31" s="30"/>
      <c r="Y31" s="30"/>
      <c r="Z31" s="30"/>
      <c r="AA31" s="30"/>
    </row>
    <row r="32" spans="2:27" ht="11.45" customHeight="1" x14ac:dyDescent="0.25">
      <c r="B32" s="40" t="s">
        <v>9</v>
      </c>
      <c r="C32" s="30"/>
      <c r="D32" s="30"/>
      <c r="E32" s="30"/>
      <c r="F32" s="41" t="s">
        <v>23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42"/>
      <c r="T32" s="30"/>
      <c r="U32" s="30"/>
      <c r="V32" s="30"/>
      <c r="W32" s="42">
        <v>0</v>
      </c>
      <c r="X32" s="30"/>
      <c r="Y32" s="30"/>
      <c r="Z32" s="30"/>
      <c r="AA32" s="30"/>
    </row>
    <row r="33" spans="2:27" ht="11.45" customHeight="1" x14ac:dyDescent="0.25">
      <c r="B33" s="34" t="s">
        <v>9</v>
      </c>
      <c r="C33" s="30"/>
      <c r="D33" s="30"/>
      <c r="E33" s="30"/>
      <c r="F33" s="35" t="s">
        <v>9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4"/>
      <c r="T33" s="30"/>
      <c r="U33" s="30"/>
      <c r="V33" s="30"/>
      <c r="W33" s="34" t="s">
        <v>9</v>
      </c>
      <c r="X33" s="30"/>
      <c r="Y33" s="30"/>
      <c r="Z33" s="30"/>
      <c r="AA33" s="30"/>
    </row>
    <row r="34" spans="2:27" ht="11.45" customHeight="1" x14ac:dyDescent="0.25">
      <c r="B34" s="40"/>
      <c r="C34" s="30"/>
      <c r="D34" s="30"/>
      <c r="E34" s="30"/>
      <c r="F34" s="41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42"/>
      <c r="T34" s="30"/>
      <c r="U34" s="30"/>
      <c r="V34" s="30"/>
      <c r="W34" s="42"/>
      <c r="X34" s="30"/>
      <c r="Y34" s="30"/>
      <c r="Z34" s="30"/>
      <c r="AA34" s="30"/>
    </row>
    <row r="35" spans="2:27" ht="11.25" customHeight="1" x14ac:dyDescent="0.25">
      <c r="B35" s="34"/>
      <c r="C35" s="30"/>
      <c r="D35" s="30"/>
      <c r="E35" s="30"/>
      <c r="F35" s="35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4"/>
      <c r="T35" s="30"/>
      <c r="U35" s="30"/>
      <c r="V35" s="30"/>
      <c r="W35" s="46"/>
      <c r="X35" s="30"/>
      <c r="Y35" s="30"/>
      <c r="Z35" s="30"/>
      <c r="AA35" s="30"/>
    </row>
    <row r="36" spans="2:27" ht="11.45" customHeight="1" x14ac:dyDescent="0.25">
      <c r="B36" s="40"/>
      <c r="C36" s="30"/>
      <c r="D36" s="30"/>
      <c r="E36" s="30"/>
      <c r="F36" s="41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42"/>
      <c r="T36" s="30"/>
      <c r="U36" s="30"/>
      <c r="V36" s="30"/>
      <c r="W36" s="45"/>
      <c r="X36" s="30"/>
      <c r="Y36" s="30"/>
      <c r="Z36" s="30"/>
      <c r="AA36" s="30"/>
    </row>
    <row r="37" spans="2:27" ht="11.45" customHeight="1" x14ac:dyDescent="0.25">
      <c r="B37" s="34"/>
      <c r="C37" s="30"/>
      <c r="D37" s="30"/>
      <c r="E37" s="30"/>
      <c r="F37" s="35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4"/>
      <c r="T37" s="30"/>
      <c r="U37" s="30"/>
      <c r="V37" s="30"/>
      <c r="W37" s="34"/>
      <c r="X37" s="30"/>
      <c r="Y37" s="30"/>
      <c r="Z37" s="30"/>
      <c r="AA37" s="30"/>
    </row>
    <row r="38" spans="2:27" ht="11.45" customHeight="1" x14ac:dyDescent="0.25">
      <c r="B38" s="40"/>
      <c r="C38" s="30"/>
      <c r="D38" s="30"/>
      <c r="E38" s="30"/>
      <c r="F38" s="41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42"/>
      <c r="T38" s="30"/>
      <c r="U38" s="30"/>
      <c r="V38" s="30"/>
      <c r="W38" s="42"/>
      <c r="X38" s="30"/>
      <c r="Y38" s="30"/>
      <c r="Z38" s="30"/>
      <c r="AA38" s="30"/>
    </row>
    <row r="39" spans="2:27" ht="11.25" customHeight="1" x14ac:dyDescent="0.25">
      <c r="B39" s="34"/>
      <c r="C39" s="30"/>
      <c r="D39" s="30"/>
      <c r="E39" s="30"/>
      <c r="F39" s="35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4"/>
      <c r="T39" s="30"/>
      <c r="U39" s="30"/>
      <c r="V39" s="30"/>
      <c r="W39" s="46"/>
      <c r="X39" s="30"/>
      <c r="Y39" s="30"/>
      <c r="Z39" s="30"/>
      <c r="AA39" s="30"/>
    </row>
    <row r="40" spans="2:27" ht="11.45" customHeight="1" x14ac:dyDescent="0.25">
      <c r="B40" s="40"/>
      <c r="C40" s="30"/>
      <c r="D40" s="30"/>
      <c r="E40" s="30"/>
      <c r="F40" s="41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42"/>
      <c r="T40" s="30"/>
      <c r="U40" s="30"/>
      <c r="V40" s="30"/>
      <c r="W40" s="42"/>
      <c r="X40" s="30"/>
      <c r="Y40" s="30"/>
      <c r="Z40" s="30"/>
      <c r="AA40" s="30"/>
    </row>
    <row r="41" spans="2:27" ht="11.45" customHeight="1" x14ac:dyDescent="0.25">
      <c r="B41" s="34" t="s">
        <v>9</v>
      </c>
      <c r="C41" s="30"/>
      <c r="D41" s="30"/>
      <c r="E41" s="30"/>
      <c r="F41" s="35" t="s">
        <v>9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4"/>
      <c r="T41" s="30"/>
      <c r="U41" s="30"/>
      <c r="V41" s="30"/>
      <c r="W41" s="34" t="s">
        <v>9</v>
      </c>
      <c r="X41" s="30"/>
      <c r="Y41" s="30"/>
      <c r="Z41" s="30"/>
      <c r="AA41" s="30"/>
    </row>
    <row r="42" spans="2:27" ht="11.25" customHeight="1" x14ac:dyDescent="0.25">
      <c r="B42" s="53" t="s">
        <v>24</v>
      </c>
      <c r="C42" s="38"/>
      <c r="D42" s="38"/>
      <c r="E42" s="38"/>
      <c r="F42" s="54" t="s">
        <v>25</v>
      </c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55"/>
      <c r="T42" s="38"/>
      <c r="U42" s="38"/>
      <c r="V42" s="38"/>
      <c r="W42" s="56">
        <v>0</v>
      </c>
      <c r="X42" s="38"/>
      <c r="Y42" s="38"/>
      <c r="Z42" s="38"/>
      <c r="AA42" s="38"/>
    </row>
    <row r="43" spans="2:27" ht="0" hidden="1" customHeight="1" x14ac:dyDescent="0.25"/>
    <row r="44" spans="2:27" ht="14.1" customHeight="1" x14ac:dyDescent="0.25"/>
    <row r="45" spans="2:27" x14ac:dyDescent="0.25">
      <c r="B45" s="57" t="s">
        <v>9</v>
      </c>
      <c r="C45" s="49"/>
      <c r="D45" s="49"/>
      <c r="E45" s="49"/>
      <c r="F45" s="49"/>
      <c r="G45" s="49"/>
      <c r="H45" s="49"/>
      <c r="J45" s="48" t="s">
        <v>5</v>
      </c>
      <c r="K45" s="49"/>
      <c r="L45" s="49"/>
      <c r="M45" s="49"/>
      <c r="N45" s="49"/>
      <c r="O45" s="48" t="s">
        <v>26</v>
      </c>
      <c r="P45" s="49"/>
      <c r="Q45" s="14" t="s">
        <v>27</v>
      </c>
    </row>
    <row r="46" spans="2:27" x14ac:dyDescent="0.25">
      <c r="B46" s="48" t="s">
        <v>28</v>
      </c>
      <c r="C46" s="49"/>
      <c r="D46" s="49"/>
      <c r="E46" s="49"/>
      <c r="F46" s="49"/>
      <c r="G46" s="49"/>
      <c r="H46" s="49"/>
      <c r="I46" s="13"/>
      <c r="J46" s="50">
        <v>0</v>
      </c>
      <c r="K46" s="49"/>
      <c r="L46" s="49"/>
      <c r="M46" s="49"/>
      <c r="N46" s="49"/>
      <c r="O46" s="50">
        <v>0</v>
      </c>
      <c r="P46" s="49"/>
      <c r="Q46" s="24">
        <v>0</v>
      </c>
    </row>
    <row r="47" spans="2:27" ht="0" hidden="1" customHeight="1" x14ac:dyDescent="0.25"/>
    <row r="48" spans="2:27" ht="3" customHeight="1" x14ac:dyDescent="0.25">
      <c r="J48">
        <v>0</v>
      </c>
      <c r="P48">
        <v>0</v>
      </c>
      <c r="Q48">
        <v>0</v>
      </c>
    </row>
    <row r="49" spans="2:27" x14ac:dyDescent="0.25">
      <c r="B49" s="51" t="s">
        <v>29</v>
      </c>
      <c r="C49" s="30"/>
      <c r="D49" s="30"/>
      <c r="E49" s="30"/>
      <c r="F49" s="30"/>
      <c r="G49" s="30"/>
      <c r="H49" s="30"/>
      <c r="J49" s="52">
        <v>0</v>
      </c>
      <c r="K49" s="30"/>
      <c r="L49" s="30"/>
      <c r="M49" s="30"/>
      <c r="N49" s="30"/>
      <c r="P49" s="23">
        <v>0</v>
      </c>
      <c r="Q49" s="25">
        <v>0</v>
      </c>
    </row>
    <row r="50" spans="2:27" ht="5.65" customHeight="1" x14ac:dyDescent="0.25"/>
    <row r="51" spans="2:27" ht="2.85" customHeight="1" x14ac:dyDescent="0.25"/>
    <row r="52" spans="2:27" ht="0" hidden="1" customHeight="1" x14ac:dyDescent="0.25"/>
    <row r="53" spans="2:27" ht="95.25" customHeight="1" x14ac:dyDescent="0.25">
      <c r="B53" s="47" t="s">
        <v>147</v>
      </c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</row>
    <row r="54" spans="2:27" ht="11.45" customHeight="1" x14ac:dyDescent="0.25"/>
  </sheetData>
  <mergeCells count="103">
    <mergeCell ref="B53:AA53"/>
    <mergeCell ref="B46:H46"/>
    <mergeCell ref="J46:N46"/>
    <mergeCell ref="O46:P46"/>
    <mergeCell ref="B49:H49"/>
    <mergeCell ref="J49:N49"/>
    <mergeCell ref="B42:E42"/>
    <mergeCell ref="F42:R42"/>
    <mergeCell ref="S42:V42"/>
    <mergeCell ref="W42:AA42"/>
    <mergeCell ref="B45:H45"/>
    <mergeCell ref="J45:N45"/>
    <mergeCell ref="O45:P45"/>
    <mergeCell ref="B40:E40"/>
    <mergeCell ref="F40:R40"/>
    <mergeCell ref="S40:V40"/>
    <mergeCell ref="W40:AA40"/>
    <mergeCell ref="B41:E41"/>
    <mergeCell ref="F41:R41"/>
    <mergeCell ref="S41:V41"/>
    <mergeCell ref="W41:AA41"/>
    <mergeCell ref="B38:E38"/>
    <mergeCell ref="F38:R38"/>
    <mergeCell ref="S38:V38"/>
    <mergeCell ref="W38:AA38"/>
    <mergeCell ref="B39:E39"/>
    <mergeCell ref="F39:R39"/>
    <mergeCell ref="S39:V39"/>
    <mergeCell ref="W39:AA39"/>
    <mergeCell ref="B36:E36"/>
    <mergeCell ref="F36:R36"/>
    <mergeCell ref="S36:V36"/>
    <mergeCell ref="W36:AA36"/>
    <mergeCell ref="B37:E37"/>
    <mergeCell ref="F37:R37"/>
    <mergeCell ref="S37:V37"/>
    <mergeCell ref="W37:AA37"/>
    <mergeCell ref="B34:E34"/>
    <mergeCell ref="F34:R34"/>
    <mergeCell ref="S34:V34"/>
    <mergeCell ref="W34:AA34"/>
    <mergeCell ref="B35:E35"/>
    <mergeCell ref="F35:R35"/>
    <mergeCell ref="S35:V35"/>
    <mergeCell ref="W35:AA35"/>
    <mergeCell ref="B32:E32"/>
    <mergeCell ref="F32:R32"/>
    <mergeCell ref="S32:V32"/>
    <mergeCell ref="W32:AA32"/>
    <mergeCell ref="B33:E33"/>
    <mergeCell ref="F33:R33"/>
    <mergeCell ref="S33:V33"/>
    <mergeCell ref="W33:AA33"/>
    <mergeCell ref="B30:E30"/>
    <mergeCell ref="F30:R30"/>
    <mergeCell ref="S30:V30"/>
    <mergeCell ref="W30:AA30"/>
    <mergeCell ref="B31:E31"/>
    <mergeCell ref="F31:R31"/>
    <mergeCell ref="S31:V31"/>
    <mergeCell ref="W31:AA31"/>
    <mergeCell ref="B28:E28"/>
    <mergeCell ref="F28:R28"/>
    <mergeCell ref="S28:V28"/>
    <mergeCell ref="W28:AA28"/>
    <mergeCell ref="B29:E29"/>
    <mergeCell ref="F29:R29"/>
    <mergeCell ref="S29:V29"/>
    <mergeCell ref="W29:AA29"/>
    <mergeCell ref="B26:E26"/>
    <mergeCell ref="F26:R26"/>
    <mergeCell ref="S26:V26"/>
    <mergeCell ref="W26:AA26"/>
    <mergeCell ref="B27:E27"/>
    <mergeCell ref="F27:R27"/>
    <mergeCell ref="S27:V27"/>
    <mergeCell ref="W27:AA27"/>
    <mergeCell ref="B25:E25"/>
    <mergeCell ref="F25:R25"/>
    <mergeCell ref="S25:V25"/>
    <mergeCell ref="W25:AA25"/>
    <mergeCell ref="B24:E24"/>
    <mergeCell ref="F24:R24"/>
    <mergeCell ref="S24:V24"/>
    <mergeCell ref="W24:AA24"/>
    <mergeCell ref="B22:E22"/>
    <mergeCell ref="F22:R22"/>
    <mergeCell ref="S22:V22"/>
    <mergeCell ref="W22:AA22"/>
    <mergeCell ref="B23:E23"/>
    <mergeCell ref="F23:R23"/>
    <mergeCell ref="S23:V23"/>
    <mergeCell ref="W23:AA23"/>
    <mergeCell ref="E11:J11"/>
    <mergeCell ref="K11:X11"/>
    <mergeCell ref="E12:J12"/>
    <mergeCell ref="K12:X12"/>
    <mergeCell ref="B20:AA20"/>
    <mergeCell ref="M1:S2"/>
    <mergeCell ref="V1:AC1"/>
    <mergeCell ref="L3:T3"/>
    <mergeCell ref="G4:W4"/>
    <mergeCell ref="A7:AB7"/>
  </mergeCells>
  <pageMargins left="0" right="0" top="0" bottom="0" header="0" footer="0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6"/>
  <sheetViews>
    <sheetView showGridLines="0" workbookViewId="0">
      <pane ySplit="8" topLeftCell="A9" activePane="bottomLeft" state="frozen"/>
      <selection pane="bottomLeft" activeCell="Y143" sqref="Y143:Z143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5.7109375" customWidth="1"/>
    <col min="8" max="8" width="0" hidden="1" customWidth="1"/>
    <col min="9" max="9" width="1.5703125" customWidth="1"/>
    <col min="10" max="10" width="0.85546875" customWidth="1"/>
    <col min="11" max="11" width="0" hidden="1" customWidth="1"/>
    <col min="12" max="12" width="1.5703125" customWidth="1"/>
    <col min="13" max="13" width="9.28515625" customWidth="1"/>
    <col min="14" max="14" width="0.28515625" customWidth="1"/>
    <col min="15" max="15" width="2.140625" customWidth="1"/>
    <col min="16" max="16" width="7.140625" customWidth="1"/>
    <col min="17" max="17" width="0.85546875" customWidth="1"/>
    <col min="18" max="18" width="20.5703125" customWidth="1"/>
    <col min="19" max="19" width="13.7109375" customWidth="1"/>
    <col min="20" max="20" width="0.28515625" customWidth="1"/>
    <col min="21" max="21" width="1.28515625" customWidth="1"/>
    <col min="22" max="22" width="8.5703125" customWidth="1"/>
    <col min="23" max="23" width="0.42578125" customWidth="1"/>
    <col min="24" max="24" width="6.28515625" customWidth="1"/>
    <col min="25" max="25" width="2.5703125" customWidth="1"/>
    <col min="26" max="26" width="9.140625" customWidth="1"/>
    <col min="27" max="27" width="0.5703125" customWidth="1"/>
    <col min="28" max="29" width="0" hidden="1" customWidth="1"/>
  </cols>
  <sheetData>
    <row r="1" spans="1:28" ht="17.100000000000001" customHeight="1" x14ac:dyDescent="0.25">
      <c r="O1" s="31"/>
      <c r="P1" s="30"/>
      <c r="Q1" s="30"/>
      <c r="R1" s="30"/>
      <c r="S1" s="30"/>
      <c r="W1" s="30"/>
      <c r="X1" s="30"/>
      <c r="Y1" s="30"/>
      <c r="Z1" s="30"/>
      <c r="AA1" s="30"/>
      <c r="AB1" s="30"/>
    </row>
    <row r="2" spans="1:28" x14ac:dyDescent="0.25">
      <c r="O2" s="30"/>
      <c r="P2" s="30"/>
      <c r="Q2" s="30"/>
      <c r="R2" s="30"/>
      <c r="S2" s="30"/>
    </row>
    <row r="3" spans="1:28" x14ac:dyDescent="0.25">
      <c r="N3" s="32"/>
      <c r="O3" s="30"/>
      <c r="P3" s="30"/>
      <c r="Q3" s="30"/>
      <c r="R3" s="30"/>
      <c r="S3" s="30"/>
      <c r="T3" s="30"/>
    </row>
    <row r="4" spans="1:28" x14ac:dyDescent="0.25">
      <c r="G4" s="32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 spans="1:28" ht="2.85" customHeight="1" x14ac:dyDescent="0.25"/>
    <row r="6" spans="1:28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1.25" customHeight="1" x14ac:dyDescent="0.25">
      <c r="A7" s="33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</row>
    <row r="8" spans="1:28" ht="0" hidden="1" customHeight="1" x14ac:dyDescent="0.25"/>
    <row r="9" spans="1:28" ht="2.85" customHeight="1" x14ac:dyDescent="0.25"/>
    <row r="10" spans="1:28" ht="17.100000000000001" customHeight="1" x14ac:dyDescent="0.25">
      <c r="B10" s="29" t="s">
        <v>30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8" ht="2.85" customHeight="1" x14ac:dyDescent="0.25"/>
    <row r="12" spans="1:28" x14ac:dyDescent="0.25">
      <c r="B12" s="58" t="s">
        <v>31</v>
      </c>
      <c r="C12" s="59"/>
      <c r="D12" s="60" t="s">
        <v>32</v>
      </c>
      <c r="E12" s="59"/>
      <c r="F12" s="59"/>
      <c r="G12" s="59"/>
      <c r="H12" s="59"/>
      <c r="I12" s="59"/>
      <c r="J12" s="59"/>
      <c r="K12" s="59"/>
      <c r="L12" s="59"/>
      <c r="M12" s="60" t="s">
        <v>4</v>
      </c>
      <c r="N12" s="59"/>
      <c r="O12" s="59"/>
      <c r="P12" s="59"/>
      <c r="Q12" s="59"/>
      <c r="R12" s="59"/>
      <c r="S12" s="58" t="s">
        <v>33</v>
      </c>
      <c r="T12" s="59"/>
      <c r="U12" s="59"/>
      <c r="V12" s="58" t="s">
        <v>34</v>
      </c>
      <c r="W12" s="59"/>
      <c r="X12" s="15" t="s">
        <v>35</v>
      </c>
      <c r="Y12" s="58" t="s">
        <v>36</v>
      </c>
      <c r="Z12" s="59"/>
    </row>
    <row r="13" spans="1:28" x14ac:dyDescent="0.25">
      <c r="B13" s="44">
        <v>1</v>
      </c>
      <c r="C13" s="30"/>
      <c r="D13" s="61" t="s">
        <v>37</v>
      </c>
      <c r="E13" s="30"/>
      <c r="F13" s="30"/>
      <c r="G13" s="30"/>
      <c r="H13" s="30"/>
      <c r="I13" s="30"/>
      <c r="J13" s="30"/>
      <c r="K13" s="30"/>
      <c r="L13" s="30"/>
      <c r="M13" s="61" t="s">
        <v>38</v>
      </c>
      <c r="N13" s="30"/>
      <c r="O13" s="30"/>
      <c r="P13" s="30"/>
      <c r="Q13" s="30"/>
      <c r="R13" s="30"/>
      <c r="S13" s="62">
        <v>0</v>
      </c>
      <c r="T13" s="30"/>
      <c r="U13" s="30"/>
      <c r="V13" s="44">
        <v>70</v>
      </c>
      <c r="W13" s="30"/>
      <c r="X13" s="21" t="s">
        <v>39</v>
      </c>
      <c r="Y13" s="62">
        <f>PRODUCT(S13,V13)</f>
        <v>0</v>
      </c>
      <c r="Z13" s="30"/>
    </row>
    <row r="14" spans="1:28" ht="30" customHeight="1" x14ac:dyDescent="0.25">
      <c r="B14" s="44">
        <v>2</v>
      </c>
      <c r="C14" s="30"/>
      <c r="D14" s="61" t="s">
        <v>40</v>
      </c>
      <c r="E14" s="30"/>
      <c r="F14" s="30"/>
      <c r="G14" s="30"/>
      <c r="H14" s="30"/>
      <c r="I14" s="30"/>
      <c r="J14" s="30"/>
      <c r="K14" s="30"/>
      <c r="L14" s="30"/>
      <c r="M14" s="61" t="s">
        <v>41</v>
      </c>
      <c r="N14" s="30"/>
      <c r="O14" s="30"/>
      <c r="P14" s="30"/>
      <c r="Q14" s="30"/>
      <c r="R14" s="30"/>
      <c r="S14" s="62">
        <v>0</v>
      </c>
      <c r="T14" s="30"/>
      <c r="U14" s="30"/>
      <c r="V14" s="44">
        <v>45</v>
      </c>
      <c r="W14" s="30"/>
      <c r="X14" s="21" t="s">
        <v>42</v>
      </c>
      <c r="Y14" s="62">
        <f t="shared" ref="Y14:Y33" si="0">PRODUCT(S14,V14)</f>
        <v>0</v>
      </c>
      <c r="Z14" s="30"/>
    </row>
    <row r="15" spans="1:28" ht="30" customHeight="1" x14ac:dyDescent="0.25">
      <c r="B15" s="44">
        <v>3</v>
      </c>
      <c r="C15" s="30"/>
      <c r="D15" s="61" t="s">
        <v>43</v>
      </c>
      <c r="E15" s="30"/>
      <c r="F15" s="30"/>
      <c r="G15" s="30"/>
      <c r="H15" s="30"/>
      <c r="I15" s="30"/>
      <c r="J15" s="30"/>
      <c r="K15" s="30"/>
      <c r="L15" s="30"/>
      <c r="M15" s="61" t="s">
        <v>44</v>
      </c>
      <c r="N15" s="30"/>
      <c r="O15" s="30"/>
      <c r="P15" s="30"/>
      <c r="Q15" s="30"/>
      <c r="R15" s="30"/>
      <c r="S15" s="62">
        <v>0</v>
      </c>
      <c r="T15" s="30"/>
      <c r="U15" s="30"/>
      <c r="V15" s="44">
        <v>3</v>
      </c>
      <c r="W15" s="30"/>
      <c r="X15" s="21" t="s">
        <v>42</v>
      </c>
      <c r="Y15" s="62">
        <f t="shared" si="0"/>
        <v>0</v>
      </c>
      <c r="Z15" s="30"/>
    </row>
    <row r="16" spans="1:28" ht="30" customHeight="1" x14ac:dyDescent="0.25">
      <c r="B16" s="44">
        <v>4</v>
      </c>
      <c r="C16" s="30"/>
      <c r="D16" s="61" t="s">
        <v>45</v>
      </c>
      <c r="E16" s="30"/>
      <c r="F16" s="30"/>
      <c r="G16" s="30"/>
      <c r="H16" s="30"/>
      <c r="I16" s="30"/>
      <c r="J16" s="30"/>
      <c r="K16" s="30"/>
      <c r="L16" s="30"/>
      <c r="M16" s="61" t="s">
        <v>46</v>
      </c>
      <c r="N16" s="30"/>
      <c r="O16" s="30"/>
      <c r="P16" s="30"/>
      <c r="Q16" s="30"/>
      <c r="R16" s="30"/>
      <c r="S16" s="62">
        <v>0</v>
      </c>
      <c r="T16" s="30"/>
      <c r="U16" s="30"/>
      <c r="V16" s="44">
        <v>2</v>
      </c>
      <c r="W16" s="30"/>
      <c r="X16" s="21" t="s">
        <v>42</v>
      </c>
      <c r="Y16" s="62">
        <f t="shared" si="0"/>
        <v>0</v>
      </c>
      <c r="Z16" s="30"/>
    </row>
    <row r="17" spans="2:26" x14ac:dyDescent="0.25">
      <c r="B17" s="44">
        <v>5</v>
      </c>
      <c r="C17" s="30"/>
      <c r="D17" s="61" t="s">
        <v>47</v>
      </c>
      <c r="E17" s="30"/>
      <c r="F17" s="30"/>
      <c r="G17" s="30"/>
      <c r="H17" s="30"/>
      <c r="I17" s="30"/>
      <c r="J17" s="30"/>
      <c r="K17" s="30"/>
      <c r="L17" s="30"/>
      <c r="M17" s="61" t="s">
        <v>48</v>
      </c>
      <c r="N17" s="30"/>
      <c r="O17" s="30"/>
      <c r="P17" s="30"/>
      <c r="Q17" s="30"/>
      <c r="R17" s="30"/>
      <c r="S17" s="62">
        <v>0</v>
      </c>
      <c r="T17" s="30"/>
      <c r="U17" s="30"/>
      <c r="V17" s="44">
        <v>27</v>
      </c>
      <c r="W17" s="30"/>
      <c r="X17" s="21" t="s">
        <v>42</v>
      </c>
      <c r="Y17" s="62">
        <f t="shared" si="0"/>
        <v>0</v>
      </c>
      <c r="Z17" s="30"/>
    </row>
    <row r="18" spans="2:26" x14ac:dyDescent="0.25">
      <c r="B18" s="44">
        <v>6</v>
      </c>
      <c r="C18" s="30"/>
      <c r="D18" s="61" t="s">
        <v>49</v>
      </c>
      <c r="E18" s="30"/>
      <c r="F18" s="30"/>
      <c r="G18" s="30"/>
      <c r="H18" s="30"/>
      <c r="I18" s="30"/>
      <c r="J18" s="30"/>
      <c r="K18" s="30"/>
      <c r="L18" s="30"/>
      <c r="M18" s="61" t="s">
        <v>50</v>
      </c>
      <c r="N18" s="30"/>
      <c r="O18" s="30"/>
      <c r="P18" s="30"/>
      <c r="Q18" s="30"/>
      <c r="R18" s="30"/>
      <c r="S18" s="62">
        <v>0</v>
      </c>
      <c r="T18" s="30"/>
      <c r="U18" s="30"/>
      <c r="V18" s="44">
        <v>10</v>
      </c>
      <c r="W18" s="30"/>
      <c r="X18" s="21" t="s">
        <v>42</v>
      </c>
      <c r="Y18" s="62">
        <f t="shared" si="0"/>
        <v>0</v>
      </c>
      <c r="Z18" s="30"/>
    </row>
    <row r="19" spans="2:26" x14ac:dyDescent="0.25">
      <c r="B19" s="44">
        <v>7</v>
      </c>
      <c r="C19" s="30"/>
      <c r="D19" s="61" t="s">
        <v>51</v>
      </c>
      <c r="E19" s="30"/>
      <c r="F19" s="30"/>
      <c r="G19" s="30"/>
      <c r="H19" s="30"/>
      <c r="I19" s="30"/>
      <c r="J19" s="30"/>
      <c r="K19" s="30"/>
      <c r="L19" s="30"/>
      <c r="M19" s="61" t="s">
        <v>52</v>
      </c>
      <c r="N19" s="30"/>
      <c r="O19" s="30"/>
      <c r="P19" s="30"/>
      <c r="Q19" s="30"/>
      <c r="R19" s="30"/>
      <c r="S19" s="62">
        <v>0</v>
      </c>
      <c r="T19" s="30"/>
      <c r="U19" s="30"/>
      <c r="V19" s="44">
        <v>3</v>
      </c>
      <c r="W19" s="30"/>
      <c r="X19" s="21" t="s">
        <v>42</v>
      </c>
      <c r="Y19" s="62">
        <f t="shared" si="0"/>
        <v>0</v>
      </c>
      <c r="Z19" s="30"/>
    </row>
    <row r="20" spans="2:26" x14ac:dyDescent="0.25">
      <c r="B20" s="44">
        <v>8</v>
      </c>
      <c r="C20" s="30"/>
      <c r="D20" s="61" t="s">
        <v>53</v>
      </c>
      <c r="E20" s="30"/>
      <c r="F20" s="30"/>
      <c r="G20" s="30"/>
      <c r="H20" s="30"/>
      <c r="I20" s="30"/>
      <c r="J20" s="30"/>
      <c r="K20" s="30"/>
      <c r="L20" s="30"/>
      <c r="M20" s="61" t="s">
        <v>54</v>
      </c>
      <c r="N20" s="30"/>
      <c r="O20" s="30"/>
      <c r="P20" s="30"/>
      <c r="Q20" s="30"/>
      <c r="R20" s="30"/>
      <c r="S20" s="62">
        <v>0</v>
      </c>
      <c r="T20" s="30"/>
      <c r="U20" s="30"/>
      <c r="V20" s="44">
        <v>8</v>
      </c>
      <c r="W20" s="30"/>
      <c r="X20" s="21" t="s">
        <v>42</v>
      </c>
      <c r="Y20" s="62">
        <f t="shared" si="0"/>
        <v>0</v>
      </c>
      <c r="Z20" s="30"/>
    </row>
    <row r="21" spans="2:26" x14ac:dyDescent="0.25">
      <c r="B21" s="44">
        <v>9</v>
      </c>
      <c r="C21" s="30"/>
      <c r="D21" s="61" t="s">
        <v>56</v>
      </c>
      <c r="E21" s="30"/>
      <c r="F21" s="30"/>
      <c r="G21" s="30"/>
      <c r="H21" s="30"/>
      <c r="I21" s="30"/>
      <c r="J21" s="30"/>
      <c r="K21" s="30"/>
      <c r="L21" s="30"/>
      <c r="M21" s="61" t="s">
        <v>57</v>
      </c>
      <c r="N21" s="30"/>
      <c r="O21" s="30"/>
      <c r="P21" s="30"/>
      <c r="Q21" s="30"/>
      <c r="R21" s="30"/>
      <c r="S21" s="62">
        <v>0</v>
      </c>
      <c r="T21" s="30"/>
      <c r="U21" s="30"/>
      <c r="V21" s="44">
        <v>85</v>
      </c>
      <c r="W21" s="30"/>
      <c r="X21" s="21" t="s">
        <v>39</v>
      </c>
      <c r="Y21" s="62">
        <f t="shared" si="0"/>
        <v>0</v>
      </c>
      <c r="Z21" s="30"/>
    </row>
    <row r="22" spans="2:26" x14ac:dyDescent="0.25">
      <c r="B22" s="44">
        <v>10</v>
      </c>
      <c r="C22" s="30"/>
      <c r="D22" s="61" t="s">
        <v>56</v>
      </c>
      <c r="E22" s="30"/>
      <c r="F22" s="30"/>
      <c r="G22" s="30"/>
      <c r="H22" s="30"/>
      <c r="I22" s="30"/>
      <c r="J22" s="30"/>
      <c r="K22" s="30"/>
      <c r="L22" s="30"/>
      <c r="M22" s="61" t="s">
        <v>58</v>
      </c>
      <c r="N22" s="30"/>
      <c r="O22" s="30"/>
      <c r="P22" s="30"/>
      <c r="Q22" s="30"/>
      <c r="R22" s="30"/>
      <c r="S22" s="62">
        <v>0</v>
      </c>
      <c r="T22" s="30"/>
      <c r="U22" s="30"/>
      <c r="V22" s="44">
        <v>135</v>
      </c>
      <c r="W22" s="30"/>
      <c r="X22" s="21" t="s">
        <v>39</v>
      </c>
      <c r="Y22" s="62">
        <f t="shared" si="0"/>
        <v>0</v>
      </c>
      <c r="Z22" s="30"/>
    </row>
    <row r="23" spans="2:26" x14ac:dyDescent="0.25">
      <c r="B23" s="44">
        <v>11</v>
      </c>
      <c r="C23" s="30"/>
      <c r="D23" s="61" t="s">
        <v>59</v>
      </c>
      <c r="E23" s="30"/>
      <c r="F23" s="30"/>
      <c r="G23" s="30"/>
      <c r="H23" s="30"/>
      <c r="I23" s="30"/>
      <c r="J23" s="30"/>
      <c r="K23" s="30"/>
      <c r="L23" s="30"/>
      <c r="M23" s="61" t="s">
        <v>60</v>
      </c>
      <c r="N23" s="30"/>
      <c r="O23" s="30"/>
      <c r="P23" s="30"/>
      <c r="Q23" s="30"/>
      <c r="R23" s="30"/>
      <c r="S23" s="62">
        <v>0</v>
      </c>
      <c r="T23" s="30"/>
      <c r="U23" s="30"/>
      <c r="V23" s="44">
        <v>100</v>
      </c>
      <c r="W23" s="30"/>
      <c r="X23" s="21" t="s">
        <v>39</v>
      </c>
      <c r="Y23" s="62">
        <f t="shared" si="0"/>
        <v>0</v>
      </c>
      <c r="Z23" s="30"/>
    </row>
    <row r="24" spans="2:26" x14ac:dyDescent="0.25">
      <c r="B24" s="44">
        <v>12</v>
      </c>
      <c r="C24" s="30"/>
      <c r="D24" s="61" t="s">
        <v>61</v>
      </c>
      <c r="E24" s="30"/>
      <c r="F24" s="30"/>
      <c r="G24" s="30"/>
      <c r="H24" s="30"/>
      <c r="I24" s="30"/>
      <c r="J24" s="30"/>
      <c r="K24" s="30"/>
      <c r="L24" s="30"/>
      <c r="M24" s="61" t="s">
        <v>148</v>
      </c>
      <c r="N24" s="30"/>
      <c r="O24" s="30"/>
      <c r="P24" s="30"/>
      <c r="Q24" s="30"/>
      <c r="R24" s="30"/>
      <c r="S24" s="62">
        <v>0</v>
      </c>
      <c r="T24" s="30"/>
      <c r="U24" s="30"/>
      <c r="V24" s="44">
        <v>8</v>
      </c>
      <c r="W24" s="30"/>
      <c r="X24" s="21" t="s">
        <v>42</v>
      </c>
      <c r="Y24" s="62">
        <f t="shared" si="0"/>
        <v>0</v>
      </c>
      <c r="Z24" s="30"/>
    </row>
    <row r="25" spans="2:26" x14ac:dyDescent="0.25">
      <c r="B25" s="44">
        <v>13</v>
      </c>
      <c r="C25" s="30"/>
      <c r="D25" s="61" t="s">
        <v>62</v>
      </c>
      <c r="E25" s="30"/>
      <c r="F25" s="30"/>
      <c r="G25" s="30"/>
      <c r="H25" s="30"/>
      <c r="I25" s="30"/>
      <c r="J25" s="30"/>
      <c r="K25" s="30"/>
      <c r="L25" s="30"/>
      <c r="M25" s="61" t="s">
        <v>149</v>
      </c>
      <c r="N25" s="30"/>
      <c r="O25" s="30"/>
      <c r="P25" s="30"/>
      <c r="Q25" s="30"/>
      <c r="R25" s="30"/>
      <c r="S25" s="62">
        <v>0</v>
      </c>
      <c r="T25" s="30"/>
      <c r="U25" s="30"/>
      <c r="V25" s="44">
        <v>4</v>
      </c>
      <c r="W25" s="30"/>
      <c r="X25" s="21" t="s">
        <v>42</v>
      </c>
      <c r="Y25" s="62">
        <f t="shared" si="0"/>
        <v>0</v>
      </c>
      <c r="Z25" s="30"/>
    </row>
    <row r="26" spans="2:26" x14ac:dyDescent="0.25">
      <c r="B26" s="44">
        <v>14</v>
      </c>
      <c r="C26" s="30"/>
      <c r="D26" s="61" t="s">
        <v>62</v>
      </c>
      <c r="E26" s="30"/>
      <c r="F26" s="30"/>
      <c r="G26" s="30"/>
      <c r="H26" s="30"/>
      <c r="I26" s="30"/>
      <c r="J26" s="30"/>
      <c r="K26" s="30"/>
      <c r="L26" s="30"/>
      <c r="M26" s="61" t="s">
        <v>150</v>
      </c>
      <c r="N26" s="30"/>
      <c r="O26" s="30"/>
      <c r="P26" s="30"/>
      <c r="Q26" s="30"/>
      <c r="R26" s="30"/>
      <c r="S26" s="62">
        <v>0</v>
      </c>
      <c r="T26" s="30"/>
      <c r="U26" s="30"/>
      <c r="V26" s="44">
        <v>1</v>
      </c>
      <c r="W26" s="30"/>
      <c r="X26" s="21" t="s">
        <v>42</v>
      </c>
      <c r="Y26" s="62">
        <f t="shared" si="0"/>
        <v>0</v>
      </c>
      <c r="Z26" s="30"/>
    </row>
    <row r="27" spans="2:26" x14ac:dyDescent="0.25">
      <c r="B27" s="44">
        <v>15</v>
      </c>
      <c r="C27" s="30"/>
      <c r="D27" s="61" t="s">
        <v>61</v>
      </c>
      <c r="E27" s="30"/>
      <c r="F27" s="30"/>
      <c r="G27" s="30"/>
      <c r="H27" s="30"/>
      <c r="I27" s="30"/>
      <c r="J27" s="30"/>
      <c r="K27" s="30"/>
      <c r="L27" s="30"/>
      <c r="M27" s="61" t="s">
        <v>151</v>
      </c>
      <c r="N27" s="30"/>
      <c r="O27" s="30"/>
      <c r="P27" s="30"/>
      <c r="Q27" s="30"/>
      <c r="R27" s="30"/>
      <c r="S27" s="62">
        <v>0</v>
      </c>
      <c r="T27" s="30"/>
      <c r="U27" s="30"/>
      <c r="V27" s="44">
        <v>14</v>
      </c>
      <c r="W27" s="30"/>
      <c r="X27" s="21" t="s">
        <v>42</v>
      </c>
      <c r="Y27" s="62">
        <f t="shared" ref="Y27" si="1">PRODUCT(S27,V27)</f>
        <v>0</v>
      </c>
      <c r="Z27" s="30"/>
    </row>
    <row r="28" spans="2:26" s="19" customFormat="1" ht="39" customHeight="1" x14ac:dyDescent="0.25">
      <c r="B28" s="44">
        <v>16</v>
      </c>
      <c r="C28" s="30"/>
      <c r="D28" s="61" t="s">
        <v>153</v>
      </c>
      <c r="E28" s="30"/>
      <c r="F28" s="30"/>
      <c r="G28" s="30"/>
      <c r="H28" s="30"/>
      <c r="I28" s="30"/>
      <c r="J28" s="30"/>
      <c r="K28" s="30"/>
      <c r="L28" s="30"/>
      <c r="M28" s="61" t="s">
        <v>154</v>
      </c>
      <c r="N28" s="30"/>
      <c r="O28" s="30"/>
      <c r="P28" s="30"/>
      <c r="Q28" s="30"/>
      <c r="R28" s="30"/>
      <c r="S28" s="62">
        <v>0</v>
      </c>
      <c r="T28" s="30"/>
      <c r="U28" s="30"/>
      <c r="V28" s="44">
        <v>1</v>
      </c>
      <c r="W28" s="30"/>
      <c r="X28" s="21" t="s">
        <v>155</v>
      </c>
      <c r="Y28" s="62">
        <f t="shared" ref="Y28" si="2">PRODUCT(S28,V28)</f>
        <v>0</v>
      </c>
      <c r="Z28" s="30"/>
    </row>
    <row r="29" spans="2:26" s="19" customFormat="1" ht="24.75" customHeight="1" x14ac:dyDescent="0.25">
      <c r="B29" s="44">
        <v>17</v>
      </c>
      <c r="C29" s="30"/>
      <c r="D29" s="61" t="s">
        <v>153</v>
      </c>
      <c r="E29" s="30"/>
      <c r="F29" s="30"/>
      <c r="G29" s="30"/>
      <c r="H29" s="30"/>
      <c r="I29" s="30"/>
      <c r="J29" s="30"/>
      <c r="K29" s="30"/>
      <c r="L29" s="30"/>
      <c r="M29" s="61" t="s">
        <v>156</v>
      </c>
      <c r="N29" s="30"/>
      <c r="O29" s="30"/>
      <c r="P29" s="30"/>
      <c r="Q29" s="30"/>
      <c r="R29" s="30"/>
      <c r="S29" s="62">
        <v>0</v>
      </c>
      <c r="T29" s="30"/>
      <c r="U29" s="30"/>
      <c r="V29" s="44">
        <v>2</v>
      </c>
      <c r="W29" s="30"/>
      <c r="X29" s="21" t="s">
        <v>157</v>
      </c>
      <c r="Y29" s="62">
        <f t="shared" ref="Y29" si="3">PRODUCT(S29,V29)</f>
        <v>0</v>
      </c>
      <c r="Z29" s="30"/>
    </row>
    <row r="30" spans="2:26" s="19" customFormat="1" ht="28.5" customHeight="1" x14ac:dyDescent="0.25">
      <c r="B30" s="44">
        <v>18</v>
      </c>
      <c r="C30" s="30"/>
      <c r="D30" s="61" t="s">
        <v>153</v>
      </c>
      <c r="E30" s="30"/>
      <c r="F30" s="30"/>
      <c r="G30" s="30"/>
      <c r="H30" s="30"/>
      <c r="I30" s="30"/>
      <c r="J30" s="30"/>
      <c r="K30" s="30"/>
      <c r="L30" s="30"/>
      <c r="M30" s="61" t="s">
        <v>158</v>
      </c>
      <c r="N30" s="30"/>
      <c r="O30" s="30"/>
      <c r="P30" s="30"/>
      <c r="Q30" s="30"/>
      <c r="R30" s="30"/>
      <c r="S30" s="62">
        <v>0</v>
      </c>
      <c r="T30" s="30"/>
      <c r="U30" s="30"/>
      <c r="V30" s="44">
        <v>2</v>
      </c>
      <c r="W30" s="30"/>
      <c r="X30" s="21" t="s">
        <v>157</v>
      </c>
      <c r="Y30" s="62">
        <f t="shared" ref="Y30" si="4">PRODUCT(S30,V30)</f>
        <v>0</v>
      </c>
      <c r="Z30" s="30"/>
    </row>
    <row r="31" spans="2:26" s="19" customFormat="1" ht="36" customHeight="1" x14ac:dyDescent="0.25">
      <c r="B31" s="44">
        <v>19</v>
      </c>
      <c r="C31" s="30"/>
      <c r="D31" s="61" t="s">
        <v>153</v>
      </c>
      <c r="E31" s="30"/>
      <c r="F31" s="30"/>
      <c r="G31" s="30"/>
      <c r="H31" s="30"/>
      <c r="I31" s="30"/>
      <c r="J31" s="30"/>
      <c r="K31" s="30"/>
      <c r="L31" s="30"/>
      <c r="M31" s="61" t="s">
        <v>160</v>
      </c>
      <c r="N31" s="30"/>
      <c r="O31" s="30"/>
      <c r="P31" s="30"/>
      <c r="Q31" s="30"/>
      <c r="R31" s="30"/>
      <c r="S31" s="62">
        <v>0</v>
      </c>
      <c r="T31" s="30"/>
      <c r="U31" s="30"/>
      <c r="V31" s="44">
        <v>1</v>
      </c>
      <c r="W31" s="30"/>
      <c r="X31" s="21" t="s">
        <v>157</v>
      </c>
      <c r="Y31" s="62">
        <f t="shared" ref="Y31" si="5">PRODUCT(S31,V31)</f>
        <v>0</v>
      </c>
      <c r="Z31" s="30"/>
    </row>
    <row r="32" spans="2:26" s="19" customFormat="1" ht="28.5" customHeight="1" x14ac:dyDescent="0.25">
      <c r="B32" s="44">
        <v>20</v>
      </c>
      <c r="C32" s="30"/>
      <c r="D32" s="61" t="s">
        <v>153</v>
      </c>
      <c r="E32" s="30"/>
      <c r="F32" s="30"/>
      <c r="G32" s="30"/>
      <c r="H32" s="30"/>
      <c r="I32" s="30"/>
      <c r="J32" s="30"/>
      <c r="K32" s="30"/>
      <c r="L32" s="30"/>
      <c r="M32" s="61" t="s">
        <v>161</v>
      </c>
      <c r="N32" s="30"/>
      <c r="O32" s="30"/>
      <c r="P32" s="30"/>
      <c r="Q32" s="30"/>
      <c r="R32" s="30"/>
      <c r="S32" s="62">
        <v>0</v>
      </c>
      <c r="T32" s="30"/>
      <c r="U32" s="30"/>
      <c r="V32" s="44">
        <v>4</v>
      </c>
      <c r="W32" s="30"/>
      <c r="X32" s="21" t="s">
        <v>157</v>
      </c>
      <c r="Y32" s="62">
        <f t="shared" ref="Y32" si="6">PRODUCT(S32,V32)</f>
        <v>0</v>
      </c>
      <c r="Z32" s="30"/>
    </row>
    <row r="33" spans="2:26" ht="23.25" customHeight="1" x14ac:dyDescent="0.25">
      <c r="B33" s="44">
        <v>21</v>
      </c>
      <c r="C33" s="30"/>
      <c r="D33" s="61" t="s">
        <v>63</v>
      </c>
      <c r="E33" s="30"/>
      <c r="F33" s="30"/>
      <c r="G33" s="30"/>
      <c r="H33" s="30"/>
      <c r="I33" s="30"/>
      <c r="J33" s="30"/>
      <c r="K33" s="30"/>
      <c r="L33" s="30"/>
      <c r="M33" s="61" t="s">
        <v>64</v>
      </c>
      <c r="N33" s="30"/>
      <c r="O33" s="30"/>
      <c r="P33" s="30"/>
      <c r="Q33" s="30"/>
      <c r="R33" s="30"/>
      <c r="S33" s="62">
        <v>0</v>
      </c>
      <c r="T33" s="30"/>
      <c r="U33" s="30"/>
      <c r="V33" s="44" t="s">
        <v>55</v>
      </c>
      <c r="W33" s="30"/>
      <c r="X33" s="21" t="s">
        <v>42</v>
      </c>
      <c r="Y33" s="62">
        <f t="shared" si="0"/>
        <v>0</v>
      </c>
      <c r="Z33" s="30"/>
    </row>
    <row r="34" spans="2:26" ht="0" hidden="1" customHeight="1" x14ac:dyDescent="0.25">
      <c r="B34" s="66">
        <f>SUM(Y13:Z33)</f>
        <v>0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</row>
    <row r="35" spans="2:26" ht="12" customHeight="1" x14ac:dyDescent="0.25"/>
    <row r="36" spans="2:26" ht="11.25" customHeight="1" x14ac:dyDescent="0.25"/>
    <row r="37" spans="2:26" ht="1.5" customHeight="1" x14ac:dyDescent="0.25">
      <c r="B37" s="41" t="s">
        <v>65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spans="2:26" ht="11.25" customHeight="1" x14ac:dyDescent="0.25"/>
    <row r="39" spans="2:26" ht="9.9499999999999993" customHeight="1" x14ac:dyDescent="0.25">
      <c r="C39" s="34" t="s">
        <v>66</v>
      </c>
      <c r="D39" s="34"/>
      <c r="F39" s="67">
        <f>SUM(Y13:Z33)</f>
        <v>0</v>
      </c>
      <c r="G39" s="30"/>
      <c r="H39" s="30"/>
      <c r="I39" s="30"/>
      <c r="J39" s="30"/>
      <c r="L39" s="35" t="s">
        <v>67</v>
      </c>
      <c r="M39" s="30"/>
      <c r="N39" s="30"/>
      <c r="O39" s="30"/>
      <c r="P39" s="30"/>
      <c r="Q39" s="30"/>
    </row>
    <row r="40" spans="2:26" ht="11.45" customHeight="1" x14ac:dyDescent="0.25"/>
    <row r="41" spans="2:26" ht="11.25" customHeight="1" x14ac:dyDescent="0.25">
      <c r="B41" s="57" t="s">
        <v>9</v>
      </c>
      <c r="C41" s="57"/>
      <c r="D41" s="57"/>
      <c r="E41" s="57"/>
      <c r="F41" s="57"/>
      <c r="G41" s="57"/>
      <c r="I41" s="48" t="s">
        <v>5</v>
      </c>
      <c r="J41" s="49"/>
      <c r="K41" s="49"/>
      <c r="L41" s="49"/>
      <c r="M41" s="49"/>
      <c r="N41" s="49"/>
      <c r="O41" s="49"/>
    </row>
    <row r="42" spans="2:26" ht="0" hidden="1" customHeight="1" x14ac:dyDescent="0.25">
      <c r="B42" s="63" t="s">
        <v>6</v>
      </c>
      <c r="C42" s="63"/>
      <c r="D42" s="63"/>
      <c r="E42" s="63"/>
      <c r="F42" s="63"/>
      <c r="G42" s="63"/>
      <c r="H42" s="13"/>
      <c r="I42" s="64">
        <v>14038.42</v>
      </c>
      <c r="J42" s="49"/>
      <c r="K42" s="49"/>
      <c r="L42" s="49"/>
      <c r="M42" s="49"/>
      <c r="N42" s="49"/>
      <c r="O42" s="49"/>
    </row>
    <row r="43" spans="2:26" ht="3" customHeight="1" x14ac:dyDescent="0.25"/>
    <row r="44" spans="2:26" ht="6.75" customHeight="1" x14ac:dyDescent="0.25"/>
    <row r="45" spans="2:26" ht="18" customHeight="1" x14ac:dyDescent="0.25">
      <c r="B45" s="51" t="s">
        <v>29</v>
      </c>
      <c r="C45" s="51"/>
      <c r="D45" s="51"/>
      <c r="E45" s="51"/>
      <c r="F45" s="51"/>
      <c r="G45" s="51"/>
      <c r="I45" s="65">
        <v>0</v>
      </c>
      <c r="J45" s="30"/>
      <c r="K45" s="30"/>
      <c r="L45" s="30"/>
      <c r="M45" s="30"/>
      <c r="N45" s="30"/>
      <c r="O45" s="30"/>
    </row>
    <row r="46" spans="2:26" ht="2.85" customHeight="1" x14ac:dyDescent="0.25"/>
    <row r="47" spans="2:26" ht="0" hidden="1" customHeight="1" x14ac:dyDescent="0.25"/>
    <row r="48" spans="2:26" ht="2.85" customHeight="1" x14ac:dyDescent="0.25"/>
    <row r="49" spans="2:26" ht="0" hidden="1" customHeight="1" x14ac:dyDescent="0.25"/>
    <row r="50" spans="2:26" ht="17.100000000000001" customHeight="1" x14ac:dyDescent="0.25"/>
    <row r="51" spans="2:26" ht="2.85" customHeight="1" x14ac:dyDescent="0.25">
      <c r="B51" s="29" t="s">
        <v>68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3" spans="2:26" x14ac:dyDescent="0.25">
      <c r="B53" s="58" t="s">
        <v>31</v>
      </c>
      <c r="C53" s="59"/>
      <c r="D53" s="60" t="s">
        <v>32</v>
      </c>
      <c r="E53" s="59"/>
      <c r="F53" s="59"/>
      <c r="G53" s="59"/>
      <c r="H53" s="59"/>
      <c r="I53" s="59"/>
      <c r="J53" s="59"/>
      <c r="K53" s="59"/>
      <c r="L53" s="59"/>
      <c r="M53" s="60" t="s">
        <v>4</v>
      </c>
      <c r="N53" s="59"/>
      <c r="O53" s="59"/>
      <c r="P53" s="59"/>
      <c r="Q53" s="59"/>
      <c r="R53" s="59"/>
      <c r="S53" s="58" t="s">
        <v>33</v>
      </c>
      <c r="T53" s="59"/>
      <c r="U53" s="59"/>
      <c r="V53" s="58" t="s">
        <v>34</v>
      </c>
      <c r="W53" s="59"/>
      <c r="X53" s="15" t="s">
        <v>35</v>
      </c>
      <c r="Y53" s="58" t="s">
        <v>36</v>
      </c>
      <c r="Z53" s="59"/>
    </row>
    <row r="54" spans="2:26" x14ac:dyDescent="0.25">
      <c r="B54" s="34">
        <v>1</v>
      </c>
      <c r="C54" s="30"/>
      <c r="D54" s="35" t="s">
        <v>69</v>
      </c>
      <c r="E54" s="30"/>
      <c r="F54" s="30"/>
      <c r="G54" s="30"/>
      <c r="H54" s="30"/>
      <c r="I54" s="30"/>
      <c r="J54" s="30"/>
      <c r="K54" s="30"/>
      <c r="L54" s="30"/>
      <c r="M54" s="35" t="s">
        <v>70</v>
      </c>
      <c r="N54" s="30"/>
      <c r="O54" s="30"/>
      <c r="P54" s="30"/>
      <c r="Q54" s="30"/>
      <c r="R54" s="30"/>
      <c r="S54" s="67">
        <v>0</v>
      </c>
      <c r="T54" s="30"/>
      <c r="U54" s="30"/>
      <c r="V54" s="34">
        <v>6</v>
      </c>
      <c r="W54" s="30"/>
      <c r="X54" s="12" t="s">
        <v>42</v>
      </c>
      <c r="Y54" s="62">
        <f>PRODUCT(S54,V54)</f>
        <v>0</v>
      </c>
      <c r="Z54" s="30"/>
    </row>
    <row r="55" spans="2:26" x14ac:dyDescent="0.25">
      <c r="B55" s="34">
        <v>2</v>
      </c>
      <c r="C55" s="30"/>
      <c r="D55" s="35" t="s">
        <v>71</v>
      </c>
      <c r="E55" s="30"/>
      <c r="F55" s="30"/>
      <c r="G55" s="30"/>
      <c r="H55" s="30"/>
      <c r="I55" s="30"/>
      <c r="J55" s="30"/>
      <c r="K55" s="30"/>
      <c r="L55" s="30"/>
      <c r="M55" s="35" t="s">
        <v>72</v>
      </c>
      <c r="N55" s="30"/>
      <c r="O55" s="30"/>
      <c r="P55" s="30"/>
      <c r="Q55" s="30"/>
      <c r="R55" s="30"/>
      <c r="S55" s="67">
        <v>0</v>
      </c>
      <c r="T55" s="30"/>
      <c r="U55" s="30"/>
      <c r="V55" s="34">
        <v>30</v>
      </c>
      <c r="W55" s="30"/>
      <c r="X55" s="12" t="s">
        <v>42</v>
      </c>
      <c r="Y55" s="62">
        <f t="shared" ref="Y55:Y62" si="7">PRODUCT(S55,V55)</f>
        <v>0</v>
      </c>
      <c r="Z55" s="30"/>
    </row>
    <row r="56" spans="2:26" x14ac:dyDescent="0.25">
      <c r="B56" s="34">
        <v>3</v>
      </c>
      <c r="C56" s="30"/>
      <c r="D56" s="35" t="s">
        <v>73</v>
      </c>
      <c r="E56" s="30"/>
      <c r="F56" s="30"/>
      <c r="G56" s="30"/>
      <c r="H56" s="30"/>
      <c r="I56" s="30"/>
      <c r="J56" s="30"/>
      <c r="K56" s="30"/>
      <c r="L56" s="30"/>
      <c r="M56" s="35" t="s">
        <v>74</v>
      </c>
      <c r="N56" s="30"/>
      <c r="O56" s="30"/>
      <c r="P56" s="30"/>
      <c r="Q56" s="30"/>
      <c r="R56" s="30"/>
      <c r="S56" s="67">
        <v>0</v>
      </c>
      <c r="T56" s="30"/>
      <c r="U56" s="30"/>
      <c r="V56" s="34">
        <v>2</v>
      </c>
      <c r="W56" s="30"/>
      <c r="X56" s="12" t="s">
        <v>42</v>
      </c>
      <c r="Y56" s="62">
        <f t="shared" si="7"/>
        <v>0</v>
      </c>
      <c r="Z56" s="30"/>
    </row>
    <row r="57" spans="2:26" x14ac:dyDescent="0.25">
      <c r="B57" s="34">
        <v>4</v>
      </c>
      <c r="C57" s="30"/>
      <c r="D57" s="35" t="s">
        <v>75</v>
      </c>
      <c r="E57" s="30"/>
      <c r="F57" s="30"/>
      <c r="G57" s="30"/>
      <c r="H57" s="30"/>
      <c r="I57" s="30"/>
      <c r="J57" s="30"/>
      <c r="K57" s="30"/>
      <c r="L57" s="30"/>
      <c r="M57" s="35" t="s">
        <v>76</v>
      </c>
      <c r="N57" s="30"/>
      <c r="O57" s="30"/>
      <c r="P57" s="30"/>
      <c r="Q57" s="30"/>
      <c r="R57" s="30"/>
      <c r="S57" s="67">
        <v>0</v>
      </c>
      <c r="T57" s="30"/>
      <c r="U57" s="30"/>
      <c r="V57" s="34">
        <v>40</v>
      </c>
      <c r="W57" s="30"/>
      <c r="X57" s="12" t="s">
        <v>39</v>
      </c>
      <c r="Y57" s="62">
        <f t="shared" si="7"/>
        <v>0</v>
      </c>
      <c r="Z57" s="30"/>
    </row>
    <row r="58" spans="2:26" x14ac:dyDescent="0.25">
      <c r="B58" s="34">
        <v>5</v>
      </c>
      <c r="C58" s="30"/>
      <c r="D58" s="35" t="s">
        <v>77</v>
      </c>
      <c r="E58" s="30"/>
      <c r="F58" s="30"/>
      <c r="G58" s="30"/>
      <c r="H58" s="30"/>
      <c r="I58" s="30"/>
      <c r="J58" s="30"/>
      <c r="K58" s="30"/>
      <c r="L58" s="30"/>
      <c r="M58" s="35" t="s">
        <v>78</v>
      </c>
      <c r="N58" s="30"/>
      <c r="O58" s="30"/>
      <c r="P58" s="30"/>
      <c r="Q58" s="30"/>
      <c r="R58" s="30"/>
      <c r="S58" s="67">
        <v>0</v>
      </c>
      <c r="T58" s="30"/>
      <c r="U58" s="30"/>
      <c r="V58" s="34">
        <v>5</v>
      </c>
      <c r="W58" s="30"/>
      <c r="X58" s="12" t="s">
        <v>39</v>
      </c>
      <c r="Y58" s="62">
        <f t="shared" si="7"/>
        <v>0</v>
      </c>
      <c r="Z58" s="30"/>
    </row>
    <row r="59" spans="2:26" x14ac:dyDescent="0.25">
      <c r="B59" s="34">
        <v>6</v>
      </c>
      <c r="C59" s="30"/>
      <c r="D59" s="35" t="s">
        <v>79</v>
      </c>
      <c r="E59" s="30"/>
      <c r="F59" s="30"/>
      <c r="G59" s="30"/>
      <c r="H59" s="30"/>
      <c r="I59" s="30"/>
      <c r="J59" s="30"/>
      <c r="K59" s="30"/>
      <c r="L59" s="30"/>
      <c r="M59" s="35" t="s">
        <v>80</v>
      </c>
      <c r="N59" s="30"/>
      <c r="O59" s="30"/>
      <c r="P59" s="30"/>
      <c r="Q59" s="30"/>
      <c r="R59" s="30"/>
      <c r="S59" s="67">
        <v>0</v>
      </c>
      <c r="T59" s="30"/>
      <c r="U59" s="30"/>
      <c r="V59" s="34">
        <v>0.8</v>
      </c>
      <c r="W59" s="30"/>
      <c r="X59" s="12" t="s">
        <v>81</v>
      </c>
      <c r="Y59" s="62">
        <f t="shared" si="7"/>
        <v>0</v>
      </c>
      <c r="Z59" s="30"/>
    </row>
    <row r="60" spans="2:26" x14ac:dyDescent="0.25">
      <c r="B60" s="34">
        <v>7</v>
      </c>
      <c r="C60" s="30"/>
      <c r="D60" s="35" t="s">
        <v>82</v>
      </c>
      <c r="E60" s="30"/>
      <c r="F60" s="30"/>
      <c r="G60" s="30"/>
      <c r="H60" s="30"/>
      <c r="I60" s="30"/>
      <c r="J60" s="30"/>
      <c r="K60" s="30"/>
      <c r="L60" s="30"/>
      <c r="M60" s="35" t="s">
        <v>83</v>
      </c>
      <c r="N60" s="30"/>
      <c r="O60" s="30"/>
      <c r="P60" s="30"/>
      <c r="Q60" s="30"/>
      <c r="R60" s="30"/>
      <c r="S60" s="67">
        <v>0</v>
      </c>
      <c r="T60" s="30"/>
      <c r="U60" s="30"/>
      <c r="V60" s="34">
        <v>0.8</v>
      </c>
      <c r="W60" s="30"/>
      <c r="X60" s="12" t="s">
        <v>81</v>
      </c>
      <c r="Y60" s="62">
        <f t="shared" si="7"/>
        <v>0</v>
      </c>
      <c r="Z60" s="30"/>
    </row>
    <row r="61" spans="2:26" x14ac:dyDescent="0.25">
      <c r="B61" s="34">
        <v>8</v>
      </c>
      <c r="C61" s="30"/>
      <c r="D61" s="35" t="s">
        <v>84</v>
      </c>
      <c r="E61" s="30"/>
      <c r="F61" s="30"/>
      <c r="G61" s="30"/>
      <c r="H61" s="30"/>
      <c r="I61" s="30"/>
      <c r="J61" s="30"/>
      <c r="K61" s="30"/>
      <c r="L61" s="30"/>
      <c r="M61" s="35" t="s">
        <v>85</v>
      </c>
      <c r="N61" s="30"/>
      <c r="O61" s="30"/>
      <c r="P61" s="30"/>
      <c r="Q61" s="30"/>
      <c r="R61" s="30"/>
      <c r="S61" s="67">
        <v>0</v>
      </c>
      <c r="T61" s="30"/>
      <c r="U61" s="30"/>
      <c r="V61" s="34">
        <v>0.8</v>
      </c>
      <c r="W61" s="30"/>
      <c r="X61" s="12" t="s">
        <v>81</v>
      </c>
      <c r="Y61" s="62">
        <f t="shared" si="7"/>
        <v>0</v>
      </c>
      <c r="Z61" s="30"/>
    </row>
    <row r="62" spans="2:26" ht="12.75" customHeight="1" x14ac:dyDescent="0.25">
      <c r="B62" s="34">
        <v>9</v>
      </c>
      <c r="C62" s="30"/>
      <c r="D62" s="35" t="s">
        <v>86</v>
      </c>
      <c r="E62" s="30"/>
      <c r="F62" s="30"/>
      <c r="G62" s="30"/>
      <c r="H62" s="30"/>
      <c r="I62" s="30"/>
      <c r="J62" s="30"/>
      <c r="K62" s="30"/>
      <c r="L62" s="30"/>
      <c r="M62" s="35" t="s">
        <v>87</v>
      </c>
      <c r="N62" s="30"/>
      <c r="O62" s="30"/>
      <c r="P62" s="30"/>
      <c r="Q62" s="30"/>
      <c r="R62" s="30"/>
      <c r="S62" s="67">
        <v>0</v>
      </c>
      <c r="T62" s="30"/>
      <c r="U62" s="30"/>
      <c r="V62" s="34">
        <v>0.8</v>
      </c>
      <c r="W62" s="30"/>
      <c r="X62" s="12" t="s">
        <v>81</v>
      </c>
      <c r="Y62" s="62">
        <f t="shared" si="7"/>
        <v>0</v>
      </c>
      <c r="Z62" s="30"/>
    </row>
    <row r="63" spans="2:26" ht="12.75" customHeight="1" x14ac:dyDescent="0.25">
      <c r="B63" s="83">
        <f>SUM(Y54:Z62)</f>
        <v>0</v>
      </c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</row>
    <row r="64" spans="2:26" ht="11.25" customHeight="1" x14ac:dyDescent="0.25"/>
    <row r="65" spans="2:26" ht="1.5" customHeight="1" x14ac:dyDescent="0.25">
      <c r="B65" s="41" t="s">
        <v>65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spans="2:26" ht="11.25" customHeight="1" x14ac:dyDescent="0.25"/>
    <row r="67" spans="2:26" ht="9.9499999999999993" customHeight="1" x14ac:dyDescent="0.25">
      <c r="C67" s="34" t="s">
        <v>66</v>
      </c>
      <c r="D67" s="34"/>
      <c r="F67" s="67">
        <f>SUM(Y54:Z62)</f>
        <v>0</v>
      </c>
      <c r="G67" s="30"/>
      <c r="H67" s="30"/>
      <c r="I67" s="30"/>
      <c r="J67" s="35" t="s">
        <v>67</v>
      </c>
      <c r="K67" s="30"/>
      <c r="L67" s="30"/>
      <c r="M67" s="30"/>
      <c r="N67" s="30"/>
      <c r="O67" s="30"/>
      <c r="P67" s="30"/>
    </row>
    <row r="68" spans="2:26" ht="11.45" customHeight="1" x14ac:dyDescent="0.25"/>
    <row r="69" spans="2:26" ht="11.25" customHeight="1" x14ac:dyDescent="0.25">
      <c r="B69" s="57" t="s">
        <v>9</v>
      </c>
      <c r="C69" s="57"/>
      <c r="D69" s="57"/>
      <c r="E69" s="57"/>
      <c r="F69" s="57"/>
      <c r="G69" s="57"/>
      <c r="I69" s="48" t="s">
        <v>5</v>
      </c>
      <c r="J69" s="49"/>
      <c r="K69" s="49"/>
      <c r="L69" s="49"/>
      <c r="M69" s="49"/>
      <c r="N69" s="49"/>
      <c r="O69" s="49"/>
    </row>
    <row r="70" spans="2:26" ht="0" hidden="1" customHeight="1" x14ac:dyDescent="0.25">
      <c r="B70" s="63" t="s">
        <v>6</v>
      </c>
      <c r="C70" s="63"/>
      <c r="D70" s="63"/>
      <c r="E70" s="63"/>
      <c r="F70" s="63"/>
      <c r="G70" s="63"/>
      <c r="H70" s="13"/>
      <c r="I70" s="64">
        <v>4317.6000000000004</v>
      </c>
      <c r="J70" s="49"/>
      <c r="K70" s="49"/>
      <c r="L70" s="49"/>
      <c r="M70" s="49"/>
      <c r="N70" s="49"/>
      <c r="O70" s="49"/>
    </row>
    <row r="71" spans="2:26" ht="3" customHeight="1" x14ac:dyDescent="0.25"/>
    <row r="72" spans="2:26" ht="11.25" customHeight="1" x14ac:dyDescent="0.25"/>
    <row r="73" spans="2:26" ht="11.45" customHeight="1" x14ac:dyDescent="0.25">
      <c r="B73" s="51" t="s">
        <v>29</v>
      </c>
      <c r="C73" s="51"/>
      <c r="D73" s="51"/>
      <c r="E73" s="51"/>
      <c r="F73" s="51"/>
      <c r="G73" s="51"/>
      <c r="I73" s="65">
        <v>0</v>
      </c>
      <c r="J73" s="30"/>
      <c r="K73" s="30"/>
      <c r="L73" s="30"/>
      <c r="M73" s="30"/>
      <c r="N73" s="30"/>
      <c r="O73" s="30"/>
    </row>
    <row r="74" spans="2:26" ht="2.85" customHeight="1" x14ac:dyDescent="0.25"/>
    <row r="75" spans="2:26" ht="0" hidden="1" customHeight="1" x14ac:dyDescent="0.25"/>
    <row r="76" spans="2:26" ht="17.100000000000001" customHeight="1" x14ac:dyDescent="0.25"/>
    <row r="77" spans="2:26" ht="2.85" customHeight="1" x14ac:dyDescent="0.25">
      <c r="B77" s="29" t="s">
        <v>88</v>
      </c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9" spans="2:26" x14ac:dyDescent="0.25">
      <c r="B79" s="68" t="s">
        <v>31</v>
      </c>
      <c r="C79" s="59"/>
      <c r="D79" s="69" t="s">
        <v>32</v>
      </c>
      <c r="E79" s="59"/>
      <c r="F79" s="59"/>
      <c r="G79" s="59"/>
      <c r="H79" s="59"/>
      <c r="I79" s="59"/>
      <c r="J79" s="59"/>
      <c r="K79" s="59"/>
      <c r="L79" s="59"/>
      <c r="M79" s="69" t="s">
        <v>4</v>
      </c>
      <c r="N79" s="59"/>
      <c r="O79" s="59"/>
      <c r="P79" s="59"/>
      <c r="Q79" s="59"/>
      <c r="R79" s="59"/>
      <c r="S79" s="68" t="s">
        <v>33</v>
      </c>
      <c r="T79" s="59"/>
      <c r="U79" s="59"/>
      <c r="V79" s="68" t="s">
        <v>34</v>
      </c>
      <c r="W79" s="59"/>
      <c r="X79" s="16" t="s">
        <v>35</v>
      </c>
      <c r="Y79" s="68" t="s">
        <v>36</v>
      </c>
      <c r="Z79" s="59"/>
    </row>
    <row r="80" spans="2:26" x14ac:dyDescent="0.25">
      <c r="B80" s="34">
        <v>1</v>
      </c>
      <c r="C80" s="30"/>
      <c r="D80" s="35" t="s">
        <v>89</v>
      </c>
      <c r="E80" s="30"/>
      <c r="F80" s="30"/>
      <c r="G80" s="30"/>
      <c r="H80" s="30"/>
      <c r="I80" s="30"/>
      <c r="J80" s="30"/>
      <c r="K80" s="30"/>
      <c r="L80" s="30"/>
      <c r="M80" s="35" t="s">
        <v>90</v>
      </c>
      <c r="N80" s="30"/>
      <c r="O80" s="30"/>
      <c r="P80" s="30"/>
      <c r="Q80" s="30"/>
      <c r="R80" s="30"/>
      <c r="S80" s="67">
        <v>0</v>
      </c>
      <c r="T80" s="30"/>
      <c r="U80" s="30"/>
      <c r="V80" s="67">
        <v>2</v>
      </c>
      <c r="W80" s="30"/>
      <c r="X80" s="12" t="s">
        <v>42</v>
      </c>
      <c r="Y80" s="62">
        <f>PRODUCT(S80,X80)</f>
        <v>0</v>
      </c>
      <c r="Z80" s="30"/>
    </row>
    <row r="81" spans="2:26" x14ac:dyDescent="0.25">
      <c r="B81" s="34">
        <v>2</v>
      </c>
      <c r="C81" s="30"/>
      <c r="D81" s="35" t="s">
        <v>91</v>
      </c>
      <c r="E81" s="30"/>
      <c r="F81" s="30"/>
      <c r="G81" s="30"/>
      <c r="H81" s="30"/>
      <c r="I81" s="30"/>
      <c r="J81" s="30"/>
      <c r="K81" s="30"/>
      <c r="L81" s="30"/>
      <c r="M81" s="35" t="s">
        <v>92</v>
      </c>
      <c r="N81" s="30"/>
      <c r="O81" s="30"/>
      <c r="P81" s="30"/>
      <c r="Q81" s="30"/>
      <c r="R81" s="30"/>
      <c r="S81" s="67">
        <v>0</v>
      </c>
      <c r="T81" s="30"/>
      <c r="U81" s="30"/>
      <c r="V81" s="67">
        <v>70</v>
      </c>
      <c r="W81" s="30"/>
      <c r="X81" s="12" t="s">
        <v>39</v>
      </c>
      <c r="Y81" s="62">
        <f>PRODUCT(S81,V81)</f>
        <v>0</v>
      </c>
      <c r="Z81" s="30"/>
    </row>
    <row r="82" spans="2:26" x14ac:dyDescent="0.25">
      <c r="B82" s="34">
        <v>3</v>
      </c>
      <c r="C82" s="30"/>
      <c r="D82" s="35" t="s">
        <v>93</v>
      </c>
      <c r="E82" s="30"/>
      <c r="F82" s="30"/>
      <c r="G82" s="30"/>
      <c r="H82" s="30"/>
      <c r="I82" s="30"/>
      <c r="J82" s="30"/>
      <c r="K82" s="30"/>
      <c r="L82" s="30"/>
      <c r="M82" s="35" t="s">
        <v>94</v>
      </c>
      <c r="N82" s="30"/>
      <c r="O82" s="30"/>
      <c r="P82" s="30"/>
      <c r="Q82" s="30"/>
      <c r="R82" s="30"/>
      <c r="S82" s="67">
        <v>0</v>
      </c>
      <c r="T82" s="30"/>
      <c r="U82" s="30"/>
      <c r="V82" s="67">
        <v>60</v>
      </c>
      <c r="W82" s="30"/>
      <c r="X82" s="12" t="s">
        <v>42</v>
      </c>
      <c r="Y82" s="62">
        <f>PRODUCT(S82,V82)</f>
        <v>0</v>
      </c>
      <c r="Z82" s="30"/>
    </row>
    <row r="83" spans="2:26" x14ac:dyDescent="0.25">
      <c r="B83" s="34">
        <v>4</v>
      </c>
      <c r="C83" s="30"/>
      <c r="D83" s="35" t="s">
        <v>95</v>
      </c>
      <c r="E83" s="30"/>
      <c r="F83" s="30"/>
      <c r="G83" s="30"/>
      <c r="H83" s="30"/>
      <c r="I83" s="30"/>
      <c r="J83" s="30"/>
      <c r="K83" s="30"/>
      <c r="L83" s="30"/>
      <c r="M83" s="35" t="s">
        <v>96</v>
      </c>
      <c r="N83" s="30"/>
      <c r="O83" s="30"/>
      <c r="P83" s="30"/>
      <c r="Q83" s="30"/>
      <c r="R83" s="30"/>
      <c r="S83" s="67">
        <v>0</v>
      </c>
      <c r="T83" s="30"/>
      <c r="U83" s="30"/>
      <c r="V83" s="67">
        <v>30</v>
      </c>
      <c r="W83" s="30"/>
      <c r="X83" s="12" t="s">
        <v>42</v>
      </c>
      <c r="Y83" s="62">
        <f t="shared" ref="Y83" si="8">PRODUCT(S83,V83)</f>
        <v>0</v>
      </c>
      <c r="Z83" s="30"/>
    </row>
    <row r="84" spans="2:26" ht="30" customHeight="1" x14ac:dyDescent="0.25">
      <c r="B84" s="34">
        <v>5</v>
      </c>
      <c r="C84" s="30"/>
      <c r="D84" s="35" t="s">
        <v>98</v>
      </c>
      <c r="E84" s="30"/>
      <c r="F84" s="30"/>
      <c r="G84" s="30"/>
      <c r="H84" s="30"/>
      <c r="I84" s="30"/>
      <c r="J84" s="30"/>
      <c r="K84" s="30"/>
      <c r="L84" s="30"/>
      <c r="M84" s="35" t="s">
        <v>99</v>
      </c>
      <c r="N84" s="30"/>
      <c r="O84" s="30"/>
      <c r="P84" s="30"/>
      <c r="Q84" s="30"/>
      <c r="R84" s="30"/>
      <c r="S84" s="67">
        <v>0</v>
      </c>
      <c r="T84" s="30"/>
      <c r="U84" s="30"/>
      <c r="V84" s="67">
        <v>45</v>
      </c>
      <c r="W84" s="30"/>
      <c r="X84" s="12" t="s">
        <v>100</v>
      </c>
      <c r="Y84" s="62">
        <f>PRODUCT(S84,V84)</f>
        <v>0</v>
      </c>
      <c r="Z84" s="30"/>
    </row>
    <row r="85" spans="2:26" ht="27" customHeight="1" x14ac:dyDescent="0.25">
      <c r="B85" s="34">
        <v>6</v>
      </c>
      <c r="C85" s="30"/>
      <c r="D85" s="35" t="s">
        <v>101</v>
      </c>
      <c r="E85" s="30"/>
      <c r="F85" s="30"/>
      <c r="G85" s="30"/>
      <c r="H85" s="30"/>
      <c r="I85" s="30"/>
      <c r="J85" s="30"/>
      <c r="K85" s="30"/>
      <c r="L85" s="30"/>
      <c r="M85" s="35" t="s">
        <v>102</v>
      </c>
      <c r="N85" s="30"/>
      <c r="O85" s="30"/>
      <c r="P85" s="30"/>
      <c r="Q85" s="30"/>
      <c r="R85" s="30"/>
      <c r="S85" s="67">
        <v>0</v>
      </c>
      <c r="T85" s="30"/>
      <c r="U85" s="30"/>
      <c r="V85" s="67">
        <v>5</v>
      </c>
      <c r="W85" s="30"/>
      <c r="X85" s="12" t="s">
        <v>100</v>
      </c>
      <c r="Y85" s="62">
        <f t="shared" ref="Y85" si="9">PRODUCT(S85,V85)</f>
        <v>0</v>
      </c>
      <c r="Z85" s="30"/>
    </row>
    <row r="86" spans="2:26" x14ac:dyDescent="0.25">
      <c r="B86" s="34">
        <v>7</v>
      </c>
      <c r="C86" s="30"/>
      <c r="D86" s="35" t="s">
        <v>103</v>
      </c>
      <c r="E86" s="30"/>
      <c r="F86" s="30"/>
      <c r="G86" s="30"/>
      <c r="H86" s="30"/>
      <c r="I86" s="30"/>
      <c r="J86" s="30"/>
      <c r="K86" s="30"/>
      <c r="L86" s="30"/>
      <c r="M86" s="35" t="s">
        <v>104</v>
      </c>
      <c r="N86" s="30"/>
      <c r="O86" s="30"/>
      <c r="P86" s="30"/>
      <c r="Q86" s="30"/>
      <c r="R86" s="30"/>
      <c r="S86" s="67">
        <v>0</v>
      </c>
      <c r="T86" s="30"/>
      <c r="U86" s="30"/>
      <c r="V86" s="67">
        <v>5</v>
      </c>
      <c r="W86" s="30"/>
      <c r="X86" s="12" t="s">
        <v>100</v>
      </c>
      <c r="Y86" s="62">
        <f>PRODUCT(S86,V86)</f>
        <v>0</v>
      </c>
      <c r="Z86" s="30"/>
    </row>
    <row r="87" spans="2:26" x14ac:dyDescent="0.25">
      <c r="B87" s="34">
        <v>8</v>
      </c>
      <c r="C87" s="30"/>
      <c r="D87" s="35" t="s">
        <v>105</v>
      </c>
      <c r="E87" s="30"/>
      <c r="F87" s="30"/>
      <c r="G87" s="30"/>
      <c r="H87" s="30"/>
      <c r="I87" s="30"/>
      <c r="J87" s="30"/>
      <c r="K87" s="30"/>
      <c r="L87" s="30"/>
      <c r="M87" s="35" t="s">
        <v>106</v>
      </c>
      <c r="N87" s="30"/>
      <c r="O87" s="30"/>
      <c r="P87" s="30"/>
      <c r="Q87" s="30"/>
      <c r="R87" s="30"/>
      <c r="S87" s="67">
        <v>0</v>
      </c>
      <c r="T87" s="30"/>
      <c r="U87" s="30"/>
      <c r="V87" s="67">
        <v>4</v>
      </c>
      <c r="W87" s="30"/>
      <c r="X87" s="12" t="s">
        <v>100</v>
      </c>
      <c r="Y87" s="62">
        <f t="shared" ref="Y87" si="10">PRODUCT(S87,V87)</f>
        <v>0</v>
      </c>
      <c r="Z87" s="30"/>
    </row>
    <row r="88" spans="2:26" x14ac:dyDescent="0.25">
      <c r="B88" s="34">
        <v>9</v>
      </c>
      <c r="C88" s="30"/>
      <c r="D88" s="35" t="s">
        <v>107</v>
      </c>
      <c r="E88" s="30"/>
      <c r="F88" s="30"/>
      <c r="G88" s="30"/>
      <c r="H88" s="30"/>
      <c r="I88" s="30"/>
      <c r="J88" s="30"/>
      <c r="K88" s="30"/>
      <c r="L88" s="30"/>
      <c r="M88" s="35" t="s">
        <v>108</v>
      </c>
      <c r="N88" s="30"/>
      <c r="O88" s="30"/>
      <c r="P88" s="30"/>
      <c r="Q88" s="30"/>
      <c r="R88" s="30"/>
      <c r="S88" s="67">
        <v>0</v>
      </c>
      <c r="T88" s="30"/>
      <c r="U88" s="30"/>
      <c r="V88" s="67">
        <v>9</v>
      </c>
      <c r="W88" s="30"/>
      <c r="X88" s="12" t="s">
        <v>100</v>
      </c>
      <c r="Y88" s="62">
        <f>PRODUCT(S88,V88)</f>
        <v>0</v>
      </c>
      <c r="Z88" s="30"/>
    </row>
    <row r="89" spans="2:26" x14ac:dyDescent="0.25">
      <c r="B89" s="34">
        <v>10</v>
      </c>
      <c r="C89" s="30"/>
      <c r="D89" s="35" t="s">
        <v>109</v>
      </c>
      <c r="E89" s="30"/>
      <c r="F89" s="30"/>
      <c r="G89" s="30"/>
      <c r="H89" s="30"/>
      <c r="I89" s="30"/>
      <c r="J89" s="30"/>
      <c r="K89" s="30"/>
      <c r="L89" s="30"/>
      <c r="M89" s="35" t="s">
        <v>110</v>
      </c>
      <c r="N89" s="30"/>
      <c r="O89" s="30"/>
      <c r="P89" s="30"/>
      <c r="Q89" s="30"/>
      <c r="R89" s="30"/>
      <c r="S89" s="67">
        <v>0</v>
      </c>
      <c r="T89" s="30"/>
      <c r="U89" s="30"/>
      <c r="V89" s="67">
        <v>3</v>
      </c>
      <c r="W89" s="30"/>
      <c r="X89" s="12" t="s">
        <v>100</v>
      </c>
      <c r="Y89" s="62">
        <f t="shared" ref="Y89:Y90" si="11">PRODUCT(S89,V89)</f>
        <v>0</v>
      </c>
      <c r="Z89" s="30"/>
    </row>
    <row r="90" spans="2:26" x14ac:dyDescent="0.25">
      <c r="B90" s="34">
        <v>11</v>
      </c>
      <c r="C90" s="30"/>
      <c r="D90" s="35" t="s">
        <v>111</v>
      </c>
      <c r="E90" s="30"/>
      <c r="F90" s="30"/>
      <c r="G90" s="30"/>
      <c r="H90" s="30"/>
      <c r="I90" s="30"/>
      <c r="J90" s="30"/>
      <c r="K90" s="30"/>
      <c r="L90" s="30"/>
      <c r="M90" s="35" t="s">
        <v>112</v>
      </c>
      <c r="N90" s="30"/>
      <c r="O90" s="30"/>
      <c r="P90" s="30"/>
      <c r="Q90" s="30"/>
      <c r="R90" s="30"/>
      <c r="S90" s="67">
        <v>0</v>
      </c>
      <c r="T90" s="30"/>
      <c r="U90" s="30"/>
      <c r="V90" s="67">
        <v>9</v>
      </c>
      <c r="W90" s="30"/>
      <c r="X90" s="12" t="s">
        <v>100</v>
      </c>
      <c r="Y90" s="62">
        <f t="shared" si="11"/>
        <v>0</v>
      </c>
      <c r="Z90" s="30"/>
    </row>
    <row r="91" spans="2:26" x14ac:dyDescent="0.25">
      <c r="B91" s="34">
        <v>12</v>
      </c>
      <c r="C91" s="30"/>
      <c r="D91" s="35" t="s">
        <v>113</v>
      </c>
      <c r="E91" s="30"/>
      <c r="F91" s="30"/>
      <c r="G91" s="30"/>
      <c r="H91" s="30"/>
      <c r="I91" s="30"/>
      <c r="J91" s="30"/>
      <c r="K91" s="30"/>
      <c r="L91" s="30"/>
      <c r="M91" s="35" t="s">
        <v>114</v>
      </c>
      <c r="N91" s="30"/>
      <c r="O91" s="30"/>
      <c r="P91" s="30"/>
      <c r="Q91" s="30"/>
      <c r="R91" s="30"/>
      <c r="S91" s="67">
        <v>0</v>
      </c>
      <c r="T91" s="30"/>
      <c r="U91" s="30"/>
      <c r="V91" s="67">
        <v>9</v>
      </c>
      <c r="W91" s="30"/>
      <c r="X91" s="12" t="s">
        <v>100</v>
      </c>
      <c r="Y91" s="62">
        <f t="shared" ref="Y91:Y98" si="12">PRODUCT(S91,V91)</f>
        <v>0</v>
      </c>
      <c r="Z91" s="30"/>
    </row>
    <row r="92" spans="2:26" x14ac:dyDescent="0.25">
      <c r="B92" s="34">
        <v>13</v>
      </c>
      <c r="C92" s="30"/>
      <c r="D92" s="35" t="s">
        <v>115</v>
      </c>
      <c r="E92" s="30"/>
      <c r="F92" s="30"/>
      <c r="G92" s="30"/>
      <c r="H92" s="30"/>
      <c r="I92" s="30"/>
      <c r="J92" s="30"/>
      <c r="K92" s="30"/>
      <c r="L92" s="30"/>
      <c r="M92" s="35" t="s">
        <v>116</v>
      </c>
      <c r="N92" s="30"/>
      <c r="O92" s="30"/>
      <c r="P92" s="30"/>
      <c r="Q92" s="30"/>
      <c r="R92" s="30"/>
      <c r="S92" s="67">
        <v>0</v>
      </c>
      <c r="T92" s="30"/>
      <c r="U92" s="30"/>
      <c r="V92" s="67">
        <v>50</v>
      </c>
      <c r="W92" s="30"/>
      <c r="X92" s="12" t="s">
        <v>97</v>
      </c>
      <c r="Y92" s="62">
        <f t="shared" si="12"/>
        <v>0</v>
      </c>
      <c r="Z92" s="30"/>
    </row>
    <row r="93" spans="2:26" x14ac:dyDescent="0.25">
      <c r="B93" s="34">
        <v>14</v>
      </c>
      <c r="C93" s="30"/>
      <c r="D93" s="35" t="s">
        <v>117</v>
      </c>
      <c r="E93" s="30"/>
      <c r="F93" s="30"/>
      <c r="G93" s="30"/>
      <c r="H93" s="30"/>
      <c r="I93" s="30"/>
      <c r="J93" s="30"/>
      <c r="K93" s="30"/>
      <c r="L93" s="30"/>
      <c r="M93" s="35" t="s">
        <v>118</v>
      </c>
      <c r="N93" s="30"/>
      <c r="O93" s="30"/>
      <c r="P93" s="30"/>
      <c r="Q93" s="30"/>
      <c r="R93" s="30"/>
      <c r="S93" s="67">
        <v>0</v>
      </c>
      <c r="T93" s="30"/>
      <c r="U93" s="30"/>
      <c r="V93" s="67">
        <v>135</v>
      </c>
      <c r="W93" s="30"/>
      <c r="X93" s="12" t="s">
        <v>97</v>
      </c>
      <c r="Y93" s="62">
        <f t="shared" si="12"/>
        <v>0</v>
      </c>
      <c r="Z93" s="30"/>
    </row>
    <row r="94" spans="2:26" x14ac:dyDescent="0.25">
      <c r="B94" s="34">
        <v>15</v>
      </c>
      <c r="C94" s="30"/>
      <c r="D94" s="35" t="s">
        <v>119</v>
      </c>
      <c r="E94" s="30"/>
      <c r="F94" s="30"/>
      <c r="G94" s="30"/>
      <c r="H94" s="30"/>
      <c r="I94" s="30"/>
      <c r="J94" s="30"/>
      <c r="K94" s="30"/>
      <c r="L94" s="30"/>
      <c r="M94" s="35" t="s">
        <v>120</v>
      </c>
      <c r="N94" s="30"/>
      <c r="O94" s="30"/>
      <c r="P94" s="30"/>
      <c r="Q94" s="30"/>
      <c r="R94" s="30"/>
      <c r="S94" s="67">
        <v>0</v>
      </c>
      <c r="T94" s="30"/>
      <c r="U94" s="30"/>
      <c r="V94" s="67">
        <v>85</v>
      </c>
      <c r="W94" s="30"/>
      <c r="X94" s="12" t="s">
        <v>97</v>
      </c>
      <c r="Y94" s="62">
        <f t="shared" si="12"/>
        <v>0</v>
      </c>
      <c r="Z94" s="30"/>
    </row>
    <row r="95" spans="2:26" x14ac:dyDescent="0.25">
      <c r="B95" s="34">
        <v>16</v>
      </c>
      <c r="C95" s="30"/>
      <c r="D95" s="35" t="s">
        <v>121</v>
      </c>
      <c r="E95" s="30"/>
      <c r="F95" s="30"/>
      <c r="G95" s="30"/>
      <c r="H95" s="30"/>
      <c r="I95" s="30"/>
      <c r="J95" s="30"/>
      <c r="K95" s="30"/>
      <c r="L95" s="30"/>
      <c r="M95" s="35" t="s">
        <v>152</v>
      </c>
      <c r="N95" s="30"/>
      <c r="O95" s="30"/>
      <c r="P95" s="30"/>
      <c r="Q95" s="30"/>
      <c r="R95" s="30"/>
      <c r="S95" s="67">
        <v>0</v>
      </c>
      <c r="T95" s="30"/>
      <c r="U95" s="30"/>
      <c r="V95" s="67">
        <v>100</v>
      </c>
      <c r="W95" s="30"/>
      <c r="X95" s="12" t="s">
        <v>97</v>
      </c>
      <c r="Y95" s="62">
        <f t="shared" si="12"/>
        <v>0</v>
      </c>
      <c r="Z95" s="30"/>
    </row>
    <row r="96" spans="2:26" x14ac:dyDescent="0.25">
      <c r="B96" s="34">
        <v>17</v>
      </c>
      <c r="C96" s="30"/>
      <c r="D96" s="35" t="s">
        <v>122</v>
      </c>
      <c r="E96" s="30"/>
      <c r="F96" s="30"/>
      <c r="G96" s="30"/>
      <c r="H96" s="30"/>
      <c r="I96" s="30"/>
      <c r="J96" s="30"/>
      <c r="K96" s="30"/>
      <c r="L96" s="30"/>
      <c r="M96" s="35" t="s">
        <v>123</v>
      </c>
      <c r="N96" s="30"/>
      <c r="O96" s="30"/>
      <c r="P96" s="30"/>
      <c r="Q96" s="30"/>
      <c r="R96" s="30"/>
      <c r="S96" s="67">
        <v>0</v>
      </c>
      <c r="T96" s="30"/>
      <c r="U96" s="30"/>
      <c r="V96" s="67">
        <v>22</v>
      </c>
      <c r="W96" s="30"/>
      <c r="X96" s="12" t="s">
        <v>100</v>
      </c>
      <c r="Y96" s="62">
        <f t="shared" si="12"/>
        <v>0</v>
      </c>
      <c r="Z96" s="30"/>
    </row>
    <row r="97" spans="2:26" x14ac:dyDescent="0.25">
      <c r="B97" s="34">
        <v>18</v>
      </c>
      <c r="C97" s="30"/>
      <c r="D97" s="35" t="s">
        <v>124</v>
      </c>
      <c r="E97" s="30"/>
      <c r="F97" s="30"/>
      <c r="G97" s="30"/>
      <c r="H97" s="30"/>
      <c r="I97" s="30"/>
      <c r="J97" s="30"/>
      <c r="K97" s="30"/>
      <c r="L97" s="30"/>
      <c r="M97" s="35" t="s">
        <v>125</v>
      </c>
      <c r="N97" s="30"/>
      <c r="O97" s="30"/>
      <c r="P97" s="30"/>
      <c r="Q97" s="30"/>
      <c r="R97" s="30"/>
      <c r="S97" s="67">
        <v>0</v>
      </c>
      <c r="T97" s="30"/>
      <c r="U97" s="30"/>
      <c r="V97" s="67">
        <v>2</v>
      </c>
      <c r="W97" s="30"/>
      <c r="X97" s="12" t="s">
        <v>100</v>
      </c>
      <c r="Y97" s="62">
        <f t="shared" si="12"/>
        <v>0</v>
      </c>
      <c r="Z97" s="30"/>
    </row>
    <row r="98" spans="2:26" ht="11.25" customHeight="1" x14ac:dyDescent="0.25">
      <c r="B98" s="34">
        <v>19</v>
      </c>
      <c r="C98" s="30"/>
      <c r="D98" s="35" t="s">
        <v>126</v>
      </c>
      <c r="E98" s="30"/>
      <c r="F98" s="30"/>
      <c r="G98" s="30"/>
      <c r="H98" s="30"/>
      <c r="I98" s="30"/>
      <c r="J98" s="30"/>
      <c r="K98" s="30"/>
      <c r="L98" s="30"/>
      <c r="M98" s="35" t="s">
        <v>127</v>
      </c>
      <c r="N98" s="30"/>
      <c r="O98" s="30"/>
      <c r="P98" s="30"/>
      <c r="Q98" s="30"/>
      <c r="R98" s="30"/>
      <c r="S98" s="67">
        <v>0</v>
      </c>
      <c r="T98" s="30"/>
      <c r="U98" s="30"/>
      <c r="V98" s="67">
        <v>80</v>
      </c>
      <c r="W98" s="30"/>
      <c r="X98" s="12" t="s">
        <v>97</v>
      </c>
      <c r="Y98" s="62">
        <f t="shared" si="12"/>
        <v>0</v>
      </c>
      <c r="Z98" s="30"/>
    </row>
    <row r="99" spans="2:26" ht="0" hidden="1" customHeight="1" x14ac:dyDescent="0.25">
      <c r="B99" s="83">
        <f>SUM(Y80:Z98)</f>
        <v>0</v>
      </c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</row>
    <row r="100" spans="2:26" ht="2.85" customHeight="1" x14ac:dyDescent="0.25"/>
    <row r="101" spans="2:26" ht="11.25" customHeight="1" x14ac:dyDescent="0.25"/>
    <row r="102" spans="2:26" ht="1.5" customHeight="1" x14ac:dyDescent="0.25">
      <c r="B102" s="41" t="s">
        <v>128</v>
      </c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spans="2:26" ht="11.25" customHeight="1" x14ac:dyDescent="0.25"/>
    <row r="104" spans="2:26" ht="9.9499999999999993" customHeight="1" x14ac:dyDescent="0.25">
      <c r="C104" s="34" t="s">
        <v>66</v>
      </c>
      <c r="D104" s="34"/>
      <c r="F104" s="46">
        <f>SUM(Y80:Z98)</f>
        <v>0</v>
      </c>
      <c r="G104" s="30"/>
      <c r="H104" s="30"/>
      <c r="I104" s="30"/>
      <c r="J104" s="30"/>
      <c r="L104" s="35" t="s">
        <v>67</v>
      </c>
      <c r="M104" s="30"/>
      <c r="N104" s="30"/>
      <c r="O104" s="30"/>
      <c r="P104" s="30"/>
      <c r="Q104" s="30"/>
    </row>
    <row r="105" spans="2:26" ht="11.45" customHeight="1" x14ac:dyDescent="0.25"/>
    <row r="106" spans="2:26" ht="11.25" customHeight="1" x14ac:dyDescent="0.25">
      <c r="B106" s="57" t="s">
        <v>9</v>
      </c>
      <c r="C106" s="57"/>
      <c r="D106" s="57"/>
      <c r="E106" s="57"/>
      <c r="F106" s="57"/>
      <c r="G106" s="57"/>
      <c r="I106" s="48" t="s">
        <v>5</v>
      </c>
      <c r="J106" s="49"/>
      <c r="K106" s="49"/>
      <c r="L106" s="49"/>
      <c r="M106" s="49"/>
      <c r="N106" s="49"/>
      <c r="O106" s="49"/>
    </row>
    <row r="107" spans="2:26" ht="0" hidden="1" customHeight="1" x14ac:dyDescent="0.25">
      <c r="B107" s="63" t="s">
        <v>6</v>
      </c>
      <c r="C107" s="63"/>
      <c r="D107" s="63"/>
      <c r="E107" s="63"/>
      <c r="F107" s="63"/>
      <c r="G107" s="63"/>
      <c r="H107" s="13"/>
      <c r="I107" s="64">
        <v>9688.83</v>
      </c>
      <c r="J107" s="49"/>
      <c r="K107" s="49"/>
      <c r="L107" s="49"/>
      <c r="M107" s="49"/>
      <c r="N107" s="49"/>
      <c r="O107" s="49"/>
    </row>
    <row r="108" spans="2:26" ht="3" customHeight="1" x14ac:dyDescent="0.25"/>
    <row r="109" spans="2:26" ht="11.25" customHeight="1" x14ac:dyDescent="0.25"/>
    <row r="110" spans="2:26" ht="11.45" customHeight="1" x14ac:dyDescent="0.25">
      <c r="B110" s="51" t="s">
        <v>29</v>
      </c>
      <c r="C110" s="51"/>
      <c r="D110" s="51"/>
      <c r="E110" s="51"/>
      <c r="F110" s="51"/>
      <c r="G110" s="51"/>
      <c r="I110" s="65">
        <v>0</v>
      </c>
      <c r="J110" s="30"/>
      <c r="K110" s="30"/>
      <c r="L110" s="30"/>
      <c r="M110" s="30"/>
      <c r="N110" s="30"/>
      <c r="O110" s="30"/>
    </row>
    <row r="111" spans="2:26" ht="2.85" customHeight="1" x14ac:dyDescent="0.25"/>
    <row r="112" spans="2:26" ht="0" hidden="1" customHeight="1" x14ac:dyDescent="0.25"/>
    <row r="113" spans="2:26" ht="17.100000000000001" customHeight="1" x14ac:dyDescent="0.25"/>
    <row r="114" spans="2:26" ht="2.85" customHeight="1" x14ac:dyDescent="0.25">
      <c r="B114" s="29" t="s">
        <v>129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6" spans="2:26" x14ac:dyDescent="0.25">
      <c r="B116" s="70" t="s">
        <v>31</v>
      </c>
      <c r="C116" s="59"/>
      <c r="D116" s="71" t="s">
        <v>32</v>
      </c>
      <c r="E116" s="59"/>
      <c r="F116" s="59"/>
      <c r="G116" s="59"/>
      <c r="H116" s="59"/>
      <c r="I116" s="59"/>
      <c r="J116" s="59"/>
      <c r="K116" s="59"/>
      <c r="L116" s="59"/>
      <c r="M116" s="71" t="s">
        <v>4</v>
      </c>
      <c r="N116" s="59"/>
      <c r="O116" s="59"/>
      <c r="P116" s="59"/>
      <c r="Q116" s="59"/>
      <c r="R116" s="59"/>
      <c r="S116" s="70" t="s">
        <v>33</v>
      </c>
      <c r="T116" s="59"/>
      <c r="U116" s="59"/>
      <c r="V116" s="70" t="s">
        <v>34</v>
      </c>
      <c r="W116" s="59"/>
      <c r="X116" s="20" t="s">
        <v>35</v>
      </c>
      <c r="Y116" s="70" t="s">
        <v>36</v>
      </c>
      <c r="Z116" s="59"/>
    </row>
    <row r="117" spans="2:26" x14ac:dyDescent="0.25">
      <c r="B117" s="44">
        <v>1</v>
      </c>
      <c r="C117" s="30"/>
      <c r="D117" s="61" t="s">
        <v>9</v>
      </c>
      <c r="E117" s="30"/>
      <c r="F117" s="30"/>
      <c r="G117" s="30"/>
      <c r="H117" s="30"/>
      <c r="I117" s="30"/>
      <c r="J117" s="30"/>
      <c r="K117" s="30"/>
      <c r="L117" s="30"/>
      <c r="M117" s="61" t="s">
        <v>131</v>
      </c>
      <c r="N117" s="30"/>
      <c r="O117" s="30"/>
      <c r="P117" s="30"/>
      <c r="Q117" s="30"/>
      <c r="R117" s="30"/>
      <c r="S117" s="62">
        <v>0</v>
      </c>
      <c r="T117" s="30"/>
      <c r="U117" s="30"/>
      <c r="V117" s="62">
        <v>4</v>
      </c>
      <c r="W117" s="30"/>
      <c r="X117" s="21" t="s">
        <v>9</v>
      </c>
      <c r="Y117" s="62">
        <f>PRODUCT(S117,V117)</f>
        <v>0</v>
      </c>
      <c r="Z117" s="30"/>
    </row>
    <row r="118" spans="2:26" s="19" customFormat="1" ht="15" customHeight="1" x14ac:dyDescent="0.25">
      <c r="B118" s="44">
        <v>2</v>
      </c>
      <c r="C118" s="30"/>
      <c r="D118" s="61" t="s">
        <v>9</v>
      </c>
      <c r="E118" s="30"/>
      <c r="F118" s="30"/>
      <c r="G118" s="30"/>
      <c r="H118" s="30"/>
      <c r="I118" s="30"/>
      <c r="J118" s="30"/>
      <c r="K118" s="30"/>
      <c r="L118" s="30"/>
      <c r="M118" s="61" t="s">
        <v>130</v>
      </c>
      <c r="N118" s="30"/>
      <c r="O118" s="30"/>
      <c r="P118" s="30"/>
      <c r="Q118" s="30"/>
      <c r="R118" s="30"/>
      <c r="S118" s="62">
        <v>0</v>
      </c>
      <c r="T118" s="30"/>
      <c r="U118" s="30"/>
      <c r="V118" s="62">
        <v>8</v>
      </c>
      <c r="W118" s="30"/>
      <c r="X118" s="21" t="s">
        <v>9</v>
      </c>
      <c r="Y118" s="62">
        <f>PRODUCT(S118,V118)</f>
        <v>0</v>
      </c>
      <c r="Z118" s="30"/>
    </row>
    <row r="119" spans="2:26" x14ac:dyDescent="0.25">
      <c r="B119" s="44">
        <v>3</v>
      </c>
      <c r="C119" s="30"/>
      <c r="D119" s="61" t="s">
        <v>9</v>
      </c>
      <c r="E119" s="30"/>
      <c r="F119" s="30"/>
      <c r="G119" s="30"/>
      <c r="H119" s="30"/>
      <c r="I119" s="30"/>
      <c r="J119" s="30"/>
      <c r="K119" s="30"/>
      <c r="L119" s="30"/>
      <c r="M119" s="61" t="s">
        <v>132</v>
      </c>
      <c r="N119" s="30"/>
      <c r="O119" s="30"/>
      <c r="P119" s="30"/>
      <c r="Q119" s="30"/>
      <c r="R119" s="30"/>
      <c r="S119" s="62">
        <v>0</v>
      </c>
      <c r="T119" s="30"/>
      <c r="U119" s="30"/>
      <c r="V119" s="62">
        <v>1</v>
      </c>
      <c r="W119" s="30"/>
      <c r="X119" s="21" t="s">
        <v>9</v>
      </c>
      <c r="Y119" s="62">
        <f>PRODUCT(S119,V119)</f>
        <v>0</v>
      </c>
      <c r="Z119" s="30"/>
    </row>
    <row r="120" spans="2:26" ht="11.45" customHeight="1" x14ac:dyDescent="0.25">
      <c r="B120" s="44">
        <v>4</v>
      </c>
      <c r="C120" s="30"/>
      <c r="D120" s="61" t="s">
        <v>9</v>
      </c>
      <c r="E120" s="30"/>
      <c r="F120" s="30"/>
      <c r="G120" s="30"/>
      <c r="H120" s="30"/>
      <c r="I120" s="30"/>
      <c r="J120" s="30"/>
      <c r="K120" s="30"/>
      <c r="L120" s="30"/>
      <c r="M120" s="61" t="s">
        <v>159</v>
      </c>
      <c r="N120" s="30"/>
      <c r="O120" s="30"/>
      <c r="P120" s="30"/>
      <c r="Q120" s="30"/>
      <c r="R120" s="30"/>
      <c r="S120" s="62">
        <v>0</v>
      </c>
      <c r="T120" s="30"/>
      <c r="U120" s="30"/>
      <c r="V120" s="62">
        <v>14</v>
      </c>
      <c r="W120" s="30"/>
      <c r="X120" s="21" t="s">
        <v>9</v>
      </c>
      <c r="Y120" s="62">
        <f>PRODUCT(S120,V120)</f>
        <v>0</v>
      </c>
      <c r="Z120" s="30"/>
    </row>
    <row r="121" spans="2:26" ht="13.5" customHeight="1" x14ac:dyDescent="0.25">
      <c r="B121" s="66">
        <f>SUM(Y117:Z120)</f>
        <v>0</v>
      </c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</row>
    <row r="122" spans="2:26" ht="11.25" customHeight="1" x14ac:dyDescent="0.25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2:26" ht="1.5" customHeight="1" x14ac:dyDescent="0.25">
      <c r="B123" s="78" t="s">
        <v>133</v>
      </c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</row>
    <row r="124" spans="2:26" ht="11.25" customHeight="1" x14ac:dyDescent="0.25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2:26" ht="9.9499999999999993" customHeight="1" x14ac:dyDescent="0.25">
      <c r="B125" s="17"/>
      <c r="C125" s="44" t="s">
        <v>66</v>
      </c>
      <c r="D125" s="44"/>
      <c r="E125" s="17"/>
      <c r="F125" s="62">
        <f>SUM(Y117:Z120)</f>
        <v>0</v>
      </c>
      <c r="G125" s="30"/>
      <c r="H125" s="30"/>
      <c r="I125" s="30"/>
      <c r="J125" s="30"/>
      <c r="K125" s="17"/>
      <c r="L125" s="61" t="s">
        <v>67</v>
      </c>
      <c r="M125" s="30"/>
      <c r="N125" s="30"/>
      <c r="O125" s="30"/>
      <c r="P125" s="30"/>
      <c r="Q125" s="30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2:26" ht="11.45" customHeight="1" x14ac:dyDescent="0.25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2:26" ht="11.25" customHeight="1" x14ac:dyDescent="0.25">
      <c r="B127" s="72" t="s">
        <v>9</v>
      </c>
      <c r="C127" s="72"/>
      <c r="D127" s="72"/>
      <c r="E127" s="72"/>
      <c r="F127" s="72"/>
      <c r="G127" s="72"/>
      <c r="H127" s="17"/>
      <c r="I127" s="73" t="s">
        <v>5</v>
      </c>
      <c r="J127" s="49"/>
      <c r="K127" s="49"/>
      <c r="L127" s="49"/>
      <c r="M127" s="49"/>
      <c r="N127" s="49"/>
      <c r="O127" s="49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2:26" ht="0" hidden="1" customHeight="1" x14ac:dyDescent="0.25">
      <c r="B128" s="74" t="s">
        <v>6</v>
      </c>
      <c r="C128" s="74"/>
      <c r="D128" s="74"/>
      <c r="E128" s="74"/>
      <c r="F128" s="74"/>
      <c r="G128" s="74"/>
      <c r="H128" s="18"/>
      <c r="I128" s="75">
        <v>26042.62</v>
      </c>
      <c r="J128" s="49"/>
      <c r="K128" s="49"/>
      <c r="L128" s="49"/>
      <c r="M128" s="49"/>
      <c r="N128" s="49"/>
      <c r="O128" s="49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2:26" ht="3" customHeight="1" x14ac:dyDescent="0.25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2:26" ht="11.25" customHeight="1" x14ac:dyDescent="0.25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2:26" ht="11.45" customHeight="1" x14ac:dyDescent="0.25">
      <c r="B131" s="76" t="s">
        <v>29</v>
      </c>
      <c r="C131" s="76"/>
      <c r="D131" s="76"/>
      <c r="E131" s="76"/>
      <c r="F131" s="76"/>
      <c r="G131" s="76"/>
      <c r="H131" s="17"/>
      <c r="I131" s="77">
        <v>0</v>
      </c>
      <c r="J131" s="30"/>
      <c r="K131" s="30"/>
      <c r="L131" s="30"/>
      <c r="M131" s="30"/>
      <c r="N131" s="30"/>
      <c r="O131" s="30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2:26" ht="2.85" customHeight="1" x14ac:dyDescent="0.25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2:26" ht="0" hidden="1" customHeight="1" x14ac:dyDescent="0.25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2:26" ht="17.100000000000001" customHeight="1" x14ac:dyDescent="0.25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2:26" ht="2.85" customHeight="1" x14ac:dyDescent="0.25">
      <c r="B135" s="80" t="s">
        <v>134</v>
      </c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</row>
    <row r="136" spans="2:26" x14ac:dyDescent="0.25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2:26" x14ac:dyDescent="0.25">
      <c r="B137" s="81" t="s">
        <v>31</v>
      </c>
      <c r="C137" s="59"/>
      <c r="D137" s="82" t="s">
        <v>32</v>
      </c>
      <c r="E137" s="59"/>
      <c r="F137" s="59"/>
      <c r="G137" s="59"/>
      <c r="H137" s="59"/>
      <c r="I137" s="59"/>
      <c r="J137" s="59"/>
      <c r="K137" s="59"/>
      <c r="L137" s="59"/>
      <c r="M137" s="82" t="s">
        <v>4</v>
      </c>
      <c r="N137" s="59"/>
      <c r="O137" s="59"/>
      <c r="P137" s="59"/>
      <c r="Q137" s="59"/>
      <c r="R137" s="59"/>
      <c r="S137" s="81" t="s">
        <v>33</v>
      </c>
      <c r="T137" s="59"/>
      <c r="U137" s="59"/>
      <c r="V137" s="81" t="s">
        <v>34</v>
      </c>
      <c r="W137" s="59"/>
      <c r="X137" s="22" t="s">
        <v>35</v>
      </c>
      <c r="Y137" s="81" t="s">
        <v>36</v>
      </c>
      <c r="Z137" s="59"/>
    </row>
    <row r="138" spans="2:26" x14ac:dyDescent="0.25">
      <c r="B138" s="79">
        <v>1</v>
      </c>
      <c r="C138" s="30"/>
      <c r="D138" s="35" t="s">
        <v>9</v>
      </c>
      <c r="E138" s="30"/>
      <c r="F138" s="30"/>
      <c r="G138" s="30"/>
      <c r="H138" s="30"/>
      <c r="I138" s="30"/>
      <c r="J138" s="30"/>
      <c r="K138" s="30"/>
      <c r="L138" s="30"/>
      <c r="M138" s="35" t="s">
        <v>135</v>
      </c>
      <c r="N138" s="30"/>
      <c r="O138" s="30"/>
      <c r="P138" s="30"/>
      <c r="Q138" s="30"/>
      <c r="R138" s="30"/>
      <c r="S138" s="67">
        <v>0</v>
      </c>
      <c r="T138" s="30"/>
      <c r="U138" s="30"/>
      <c r="V138" s="67">
        <v>48</v>
      </c>
      <c r="W138" s="30"/>
      <c r="X138" s="12" t="s">
        <v>136</v>
      </c>
      <c r="Y138" s="67">
        <v>0</v>
      </c>
      <c r="Z138" s="30"/>
    </row>
    <row r="139" spans="2:26" x14ac:dyDescent="0.25">
      <c r="B139" s="79">
        <v>2</v>
      </c>
      <c r="C139" s="30"/>
      <c r="D139" s="35" t="s">
        <v>9</v>
      </c>
      <c r="E139" s="30"/>
      <c r="F139" s="30"/>
      <c r="G139" s="30"/>
      <c r="H139" s="30"/>
      <c r="I139" s="30"/>
      <c r="J139" s="30"/>
      <c r="K139" s="30"/>
      <c r="L139" s="30"/>
      <c r="M139" s="35" t="s">
        <v>137</v>
      </c>
      <c r="N139" s="30"/>
      <c r="O139" s="30"/>
      <c r="P139" s="30"/>
      <c r="Q139" s="30"/>
      <c r="R139" s="30"/>
      <c r="S139" s="67">
        <v>0</v>
      </c>
      <c r="T139" s="30"/>
      <c r="U139" s="30"/>
      <c r="V139" s="67">
        <v>28</v>
      </c>
      <c r="W139" s="30"/>
      <c r="X139" s="12" t="s">
        <v>136</v>
      </c>
      <c r="Y139" s="67">
        <v>0</v>
      </c>
      <c r="Z139" s="30"/>
    </row>
    <row r="140" spans="2:26" x14ac:dyDescent="0.25">
      <c r="B140" s="79">
        <v>3</v>
      </c>
      <c r="C140" s="30"/>
      <c r="D140" s="35" t="s">
        <v>9</v>
      </c>
      <c r="E140" s="30"/>
      <c r="F140" s="30"/>
      <c r="G140" s="30"/>
      <c r="H140" s="30"/>
      <c r="I140" s="30"/>
      <c r="J140" s="30"/>
      <c r="K140" s="30"/>
      <c r="L140" s="30"/>
      <c r="M140" s="35" t="s">
        <v>138</v>
      </c>
      <c r="N140" s="30"/>
      <c r="O140" s="30"/>
      <c r="P140" s="30"/>
      <c r="Q140" s="30"/>
      <c r="R140" s="30"/>
      <c r="S140" s="67">
        <v>0</v>
      </c>
      <c r="T140" s="30"/>
      <c r="U140" s="30"/>
      <c r="V140" s="67">
        <v>40</v>
      </c>
      <c r="W140" s="30"/>
      <c r="X140" s="12" t="s">
        <v>136</v>
      </c>
      <c r="Y140" s="67">
        <v>0</v>
      </c>
      <c r="Z140" s="30"/>
    </row>
    <row r="141" spans="2:26" x14ac:dyDescent="0.25">
      <c r="B141" s="79">
        <v>4</v>
      </c>
      <c r="C141" s="30"/>
      <c r="D141" s="35" t="s">
        <v>9</v>
      </c>
      <c r="E141" s="30"/>
      <c r="F141" s="30"/>
      <c r="G141" s="30"/>
      <c r="H141" s="30"/>
      <c r="I141" s="30"/>
      <c r="J141" s="30"/>
      <c r="K141" s="30"/>
      <c r="L141" s="30"/>
      <c r="M141" s="35" t="s">
        <v>139</v>
      </c>
      <c r="N141" s="30"/>
      <c r="O141" s="30"/>
      <c r="P141" s="30"/>
      <c r="Q141" s="30"/>
      <c r="R141" s="30"/>
      <c r="S141" s="67">
        <v>0</v>
      </c>
      <c r="T141" s="30"/>
      <c r="U141" s="30"/>
      <c r="V141" s="67">
        <v>24</v>
      </c>
      <c r="W141" s="30"/>
      <c r="X141" s="12" t="s">
        <v>136</v>
      </c>
      <c r="Y141" s="67">
        <v>0</v>
      </c>
      <c r="Z141" s="30"/>
    </row>
    <row r="142" spans="2:26" x14ac:dyDescent="0.25">
      <c r="B142" s="79">
        <v>5</v>
      </c>
      <c r="C142" s="30"/>
      <c r="D142" s="35" t="s">
        <v>9</v>
      </c>
      <c r="E142" s="30"/>
      <c r="F142" s="30"/>
      <c r="G142" s="30"/>
      <c r="H142" s="30"/>
      <c r="I142" s="30"/>
      <c r="J142" s="30"/>
      <c r="K142" s="30"/>
      <c r="L142" s="30"/>
      <c r="M142" s="35" t="s">
        <v>140</v>
      </c>
      <c r="N142" s="30"/>
      <c r="O142" s="30"/>
      <c r="P142" s="30"/>
      <c r="Q142" s="30"/>
      <c r="R142" s="30"/>
      <c r="S142" s="67">
        <v>0</v>
      </c>
      <c r="T142" s="30"/>
      <c r="U142" s="30"/>
      <c r="V142" s="67">
        <v>16</v>
      </c>
      <c r="W142" s="30"/>
      <c r="X142" s="12" t="s">
        <v>136</v>
      </c>
      <c r="Y142" s="67">
        <v>0</v>
      </c>
      <c r="Z142" s="30"/>
    </row>
    <row r="143" spans="2:26" x14ac:dyDescent="0.25">
      <c r="B143" s="79">
        <v>6</v>
      </c>
      <c r="C143" s="30"/>
      <c r="D143" s="35" t="s">
        <v>9</v>
      </c>
      <c r="E143" s="30"/>
      <c r="F143" s="30"/>
      <c r="G143" s="30"/>
      <c r="H143" s="30"/>
      <c r="I143" s="30"/>
      <c r="J143" s="30"/>
      <c r="K143" s="30"/>
      <c r="L143" s="30"/>
      <c r="M143" s="35" t="s">
        <v>141</v>
      </c>
      <c r="N143" s="30"/>
      <c r="O143" s="30"/>
      <c r="P143" s="30"/>
      <c r="Q143" s="30"/>
      <c r="R143" s="30"/>
      <c r="S143" s="67">
        <v>0</v>
      </c>
      <c r="T143" s="30"/>
      <c r="U143" s="30"/>
      <c r="V143" s="67">
        <v>16</v>
      </c>
      <c r="W143" s="30"/>
      <c r="X143" s="12" t="s">
        <v>136</v>
      </c>
      <c r="Y143" s="67">
        <v>0</v>
      </c>
      <c r="Z143" s="30"/>
    </row>
    <row r="144" spans="2:26" ht="11.25" customHeight="1" x14ac:dyDescent="0.25">
      <c r="B144" s="79">
        <v>7</v>
      </c>
      <c r="C144" s="30"/>
      <c r="D144" s="35" t="s">
        <v>9</v>
      </c>
      <c r="E144" s="30"/>
      <c r="F144" s="30"/>
      <c r="G144" s="30"/>
      <c r="H144" s="30"/>
      <c r="I144" s="30"/>
      <c r="J144" s="30"/>
      <c r="K144" s="30"/>
      <c r="L144" s="30"/>
      <c r="M144" s="35" t="s">
        <v>142</v>
      </c>
      <c r="N144" s="30"/>
      <c r="O144" s="30"/>
      <c r="P144" s="30"/>
      <c r="Q144" s="30"/>
      <c r="R144" s="30"/>
      <c r="S144" s="67">
        <v>0</v>
      </c>
      <c r="T144" s="30"/>
      <c r="U144" s="30"/>
      <c r="V144" s="67">
        <v>16</v>
      </c>
      <c r="W144" s="30"/>
      <c r="X144" s="12" t="s">
        <v>136</v>
      </c>
      <c r="Y144" s="67">
        <v>0</v>
      </c>
      <c r="Z144" s="30"/>
    </row>
    <row r="145" spans="2:26" ht="0" hidden="1" customHeight="1" x14ac:dyDescent="0.25">
      <c r="B145" s="68" t="s">
        <v>143</v>
      </c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</row>
    <row r="146" spans="2:26" ht="2.85" customHeight="1" x14ac:dyDescent="0.25"/>
    <row r="147" spans="2:26" ht="11.25" customHeight="1" x14ac:dyDescent="0.25"/>
    <row r="148" spans="2:26" ht="1.5" customHeight="1" x14ac:dyDescent="0.25">
      <c r="B148" s="41" t="s">
        <v>144</v>
      </c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spans="2:26" ht="11.25" customHeight="1" x14ac:dyDescent="0.25"/>
    <row r="150" spans="2:26" ht="12.75" customHeight="1" x14ac:dyDescent="0.25">
      <c r="C150" s="34" t="s">
        <v>66</v>
      </c>
      <c r="D150" s="34"/>
      <c r="F150" s="34" t="s">
        <v>22</v>
      </c>
      <c r="G150" s="30"/>
      <c r="H150" s="30"/>
      <c r="I150" s="30"/>
      <c r="J150" s="35" t="s">
        <v>67</v>
      </c>
      <c r="K150" s="30"/>
      <c r="L150" s="30"/>
      <c r="M150" s="30"/>
      <c r="N150" s="30"/>
      <c r="O150" s="30"/>
      <c r="P150" s="30"/>
    </row>
    <row r="151" spans="2:26" ht="11.45" customHeight="1" x14ac:dyDescent="0.25"/>
    <row r="152" spans="2:26" ht="11.25" customHeight="1" x14ac:dyDescent="0.25">
      <c r="B152" s="57" t="s">
        <v>9</v>
      </c>
      <c r="C152" s="57"/>
      <c r="D152" s="57"/>
      <c r="E152" s="57"/>
      <c r="F152" s="57"/>
      <c r="G152" s="57"/>
      <c r="I152" s="48" t="s">
        <v>5</v>
      </c>
      <c r="J152" s="49"/>
      <c r="K152" s="49"/>
      <c r="L152" s="49"/>
      <c r="M152" s="49"/>
      <c r="N152" s="49"/>
      <c r="O152" s="49"/>
    </row>
    <row r="153" spans="2:26" ht="0" hidden="1" customHeight="1" x14ac:dyDescent="0.25">
      <c r="B153" s="63" t="s">
        <v>6</v>
      </c>
      <c r="C153" s="63"/>
      <c r="D153" s="63"/>
      <c r="E153" s="63"/>
      <c r="F153" s="63"/>
      <c r="G153" s="63"/>
      <c r="H153" s="13"/>
      <c r="I153" s="48" t="s">
        <v>145</v>
      </c>
      <c r="J153" s="49"/>
      <c r="K153" s="49"/>
      <c r="L153" s="49"/>
      <c r="M153" s="49"/>
      <c r="N153" s="49"/>
      <c r="O153" s="49"/>
    </row>
    <row r="154" spans="2:26" ht="3" customHeight="1" x14ac:dyDescent="0.25"/>
    <row r="155" spans="2:26" ht="11.25" customHeight="1" x14ac:dyDescent="0.25"/>
    <row r="156" spans="2:26" ht="0" hidden="1" customHeight="1" x14ac:dyDescent="0.25">
      <c r="B156" s="51" t="s">
        <v>29</v>
      </c>
      <c r="C156" s="51"/>
      <c r="D156" s="51"/>
      <c r="E156" s="51"/>
      <c r="F156" s="51"/>
      <c r="G156" s="51"/>
      <c r="I156" s="51" t="s">
        <v>145</v>
      </c>
      <c r="J156" s="30"/>
      <c r="K156" s="30"/>
      <c r="L156" s="30"/>
      <c r="M156" s="30"/>
      <c r="N156" s="30"/>
      <c r="O156" s="30"/>
    </row>
  </sheetData>
  <mergeCells count="455">
    <mergeCell ref="Y31:Z31"/>
    <mergeCell ref="B32:C32"/>
    <mergeCell ref="D32:L32"/>
    <mergeCell ref="M32:R32"/>
    <mergeCell ref="S32:U32"/>
    <mergeCell ref="V32:W32"/>
    <mergeCell ref="Y32:Z32"/>
    <mergeCell ref="B118:C118"/>
    <mergeCell ref="D118:L118"/>
    <mergeCell ref="M118:R118"/>
    <mergeCell ref="S118:U118"/>
    <mergeCell ref="V118:W118"/>
    <mergeCell ref="Y118:Z118"/>
    <mergeCell ref="Y29:Z29"/>
    <mergeCell ref="B30:C30"/>
    <mergeCell ref="D30:L30"/>
    <mergeCell ref="M30:R30"/>
    <mergeCell ref="S30:U30"/>
    <mergeCell ref="V30:W30"/>
    <mergeCell ref="Y30:Z30"/>
    <mergeCell ref="B99:Z99"/>
    <mergeCell ref="B102:Z102"/>
    <mergeCell ref="C104:D104"/>
    <mergeCell ref="F104:J104"/>
    <mergeCell ref="L104:Q104"/>
    <mergeCell ref="B117:C117"/>
    <mergeCell ref="D117:L117"/>
    <mergeCell ref="M117:R117"/>
    <mergeCell ref="S117:U117"/>
    <mergeCell ref="V117:W117"/>
    <mergeCell ref="Y117:Z117"/>
    <mergeCell ref="Y27:Z27"/>
    <mergeCell ref="B77:Z77"/>
    <mergeCell ref="B51:Z51"/>
    <mergeCell ref="B28:C28"/>
    <mergeCell ref="D28:L28"/>
    <mergeCell ref="M28:R28"/>
    <mergeCell ref="S28:U28"/>
    <mergeCell ref="V28:W28"/>
    <mergeCell ref="Y28:Z28"/>
    <mergeCell ref="B29:C29"/>
    <mergeCell ref="D29:L29"/>
    <mergeCell ref="M29:R29"/>
    <mergeCell ref="B69:G69"/>
    <mergeCell ref="I69:O69"/>
    <mergeCell ref="B70:G70"/>
    <mergeCell ref="I70:O70"/>
    <mergeCell ref="B73:G73"/>
    <mergeCell ref="I73:O73"/>
    <mergeCell ref="Y62:Z62"/>
    <mergeCell ref="B63:Z63"/>
    <mergeCell ref="B65:Z65"/>
    <mergeCell ref="C67:D67"/>
    <mergeCell ref="F67:I67"/>
    <mergeCell ref="J67:P67"/>
    <mergeCell ref="B153:G153"/>
    <mergeCell ref="I153:O153"/>
    <mergeCell ref="B156:G156"/>
    <mergeCell ref="I156:O156"/>
    <mergeCell ref="Y144:Z144"/>
    <mergeCell ref="B145:Z145"/>
    <mergeCell ref="B148:Z148"/>
    <mergeCell ref="C150:D150"/>
    <mergeCell ref="F150:I150"/>
    <mergeCell ref="J150:P150"/>
    <mergeCell ref="B144:C144"/>
    <mergeCell ref="D144:L144"/>
    <mergeCell ref="M144:R144"/>
    <mergeCell ref="S144:U144"/>
    <mergeCell ref="V144:W144"/>
    <mergeCell ref="V141:W141"/>
    <mergeCell ref="Y141:Z141"/>
    <mergeCell ref="B140:C140"/>
    <mergeCell ref="D140:L140"/>
    <mergeCell ref="M140:R140"/>
    <mergeCell ref="S140:U140"/>
    <mergeCell ref="V140:W140"/>
    <mergeCell ref="B152:G152"/>
    <mergeCell ref="I152:O152"/>
    <mergeCell ref="B135:Z135"/>
    <mergeCell ref="B137:C137"/>
    <mergeCell ref="D137:L137"/>
    <mergeCell ref="M137:R137"/>
    <mergeCell ref="S137:U137"/>
    <mergeCell ref="V137:W137"/>
    <mergeCell ref="Y137:Z137"/>
    <mergeCell ref="Y142:Z142"/>
    <mergeCell ref="B143:C143"/>
    <mergeCell ref="D143:L143"/>
    <mergeCell ref="M143:R143"/>
    <mergeCell ref="S143:U143"/>
    <mergeCell ref="V143:W143"/>
    <mergeCell ref="Y143:Z143"/>
    <mergeCell ref="B142:C142"/>
    <mergeCell ref="D142:L142"/>
    <mergeCell ref="M142:R142"/>
    <mergeCell ref="S142:U142"/>
    <mergeCell ref="V142:W142"/>
    <mergeCell ref="Y140:Z140"/>
    <mergeCell ref="B141:C141"/>
    <mergeCell ref="D141:L141"/>
    <mergeCell ref="M141:R141"/>
    <mergeCell ref="S141:U141"/>
    <mergeCell ref="Y138:Z138"/>
    <mergeCell ref="B139:C139"/>
    <mergeCell ref="D139:L139"/>
    <mergeCell ref="M139:R139"/>
    <mergeCell ref="S139:U139"/>
    <mergeCell ref="V139:W139"/>
    <mergeCell ref="Y139:Z139"/>
    <mergeCell ref="B138:C138"/>
    <mergeCell ref="D138:L138"/>
    <mergeCell ref="M138:R138"/>
    <mergeCell ref="S138:U138"/>
    <mergeCell ref="V138:W138"/>
    <mergeCell ref="B131:G131"/>
    <mergeCell ref="I131:O131"/>
    <mergeCell ref="B121:Z121"/>
    <mergeCell ref="B123:Z123"/>
    <mergeCell ref="C125:D125"/>
    <mergeCell ref="F125:J125"/>
    <mergeCell ref="L125:Q125"/>
    <mergeCell ref="Y120:Z120"/>
    <mergeCell ref="B120:C120"/>
    <mergeCell ref="D120:L120"/>
    <mergeCell ref="M120:R120"/>
    <mergeCell ref="S120:U120"/>
    <mergeCell ref="V120:W120"/>
    <mergeCell ref="Y119:Z119"/>
    <mergeCell ref="B119:C119"/>
    <mergeCell ref="D119:L119"/>
    <mergeCell ref="M119:R119"/>
    <mergeCell ref="S119:U119"/>
    <mergeCell ref="V119:W119"/>
    <mergeCell ref="B127:G127"/>
    <mergeCell ref="I127:O127"/>
    <mergeCell ref="B128:G128"/>
    <mergeCell ref="I128:O128"/>
    <mergeCell ref="B114:Z114"/>
    <mergeCell ref="B116:C116"/>
    <mergeCell ref="D116:L116"/>
    <mergeCell ref="M116:R116"/>
    <mergeCell ref="S116:U116"/>
    <mergeCell ref="V116:W116"/>
    <mergeCell ref="Y116:Z116"/>
    <mergeCell ref="B106:G106"/>
    <mergeCell ref="I106:O106"/>
    <mergeCell ref="B107:G107"/>
    <mergeCell ref="I107:O107"/>
    <mergeCell ref="B110:G110"/>
    <mergeCell ref="I110:O110"/>
    <mergeCell ref="Y97:Z97"/>
    <mergeCell ref="Y98:Z98"/>
    <mergeCell ref="B97:C97"/>
    <mergeCell ref="D97:L97"/>
    <mergeCell ref="M97:R97"/>
    <mergeCell ref="S97:U97"/>
    <mergeCell ref="V97:W97"/>
    <mergeCell ref="Y96:Z96"/>
    <mergeCell ref="B96:C96"/>
    <mergeCell ref="D96:L96"/>
    <mergeCell ref="M96:R96"/>
    <mergeCell ref="S96:U96"/>
    <mergeCell ref="V96:W96"/>
    <mergeCell ref="B98:C98"/>
    <mergeCell ref="D98:L98"/>
    <mergeCell ref="M98:R98"/>
    <mergeCell ref="S98:U98"/>
    <mergeCell ref="V98:W98"/>
    <mergeCell ref="Y94:Z94"/>
    <mergeCell ref="B95:C95"/>
    <mergeCell ref="D95:L95"/>
    <mergeCell ref="M95:R95"/>
    <mergeCell ref="S95:U95"/>
    <mergeCell ref="V95:W95"/>
    <mergeCell ref="Y95:Z95"/>
    <mergeCell ref="B94:C94"/>
    <mergeCell ref="D94:L94"/>
    <mergeCell ref="M94:R94"/>
    <mergeCell ref="S94:U94"/>
    <mergeCell ref="V94:W94"/>
    <mergeCell ref="Y92:Z92"/>
    <mergeCell ref="Y93:Z93"/>
    <mergeCell ref="B91:C91"/>
    <mergeCell ref="D91:L91"/>
    <mergeCell ref="M91:R91"/>
    <mergeCell ref="S91:U91"/>
    <mergeCell ref="V91:W91"/>
    <mergeCell ref="B90:C90"/>
    <mergeCell ref="D90:L90"/>
    <mergeCell ref="M90:R90"/>
    <mergeCell ref="S90:U90"/>
    <mergeCell ref="V90:W90"/>
    <mergeCell ref="B92:C92"/>
    <mergeCell ref="D92:L92"/>
    <mergeCell ref="M92:R92"/>
    <mergeCell ref="S92:U92"/>
    <mergeCell ref="V92:W92"/>
    <mergeCell ref="B93:C93"/>
    <mergeCell ref="D93:L93"/>
    <mergeCell ref="M93:R93"/>
    <mergeCell ref="S93:U93"/>
    <mergeCell ref="V93:W93"/>
    <mergeCell ref="Y88:Z88"/>
    <mergeCell ref="B88:C88"/>
    <mergeCell ref="D88:L88"/>
    <mergeCell ref="M88:R88"/>
    <mergeCell ref="S88:U88"/>
    <mergeCell ref="V88:W88"/>
    <mergeCell ref="Y90:Z90"/>
    <mergeCell ref="Y91:Z91"/>
    <mergeCell ref="B89:C89"/>
    <mergeCell ref="D89:L89"/>
    <mergeCell ref="M89:R89"/>
    <mergeCell ref="S89:U89"/>
    <mergeCell ref="V89:W89"/>
    <mergeCell ref="Y89:Z89"/>
    <mergeCell ref="Y87:Z87"/>
    <mergeCell ref="B87:C87"/>
    <mergeCell ref="D87:L87"/>
    <mergeCell ref="M87:R87"/>
    <mergeCell ref="S87:U87"/>
    <mergeCell ref="V87:W87"/>
    <mergeCell ref="Y86:Z86"/>
    <mergeCell ref="B86:C86"/>
    <mergeCell ref="D86:L86"/>
    <mergeCell ref="M86:R86"/>
    <mergeCell ref="S86:U86"/>
    <mergeCell ref="V86:W86"/>
    <mergeCell ref="Y85:Z85"/>
    <mergeCell ref="B85:C85"/>
    <mergeCell ref="D85:L85"/>
    <mergeCell ref="M85:R85"/>
    <mergeCell ref="S85:U85"/>
    <mergeCell ref="V85:W85"/>
    <mergeCell ref="B84:C84"/>
    <mergeCell ref="D84:L84"/>
    <mergeCell ref="M84:R84"/>
    <mergeCell ref="S84:U84"/>
    <mergeCell ref="V84:W84"/>
    <mergeCell ref="Y84:Z84"/>
    <mergeCell ref="Y83:Z83"/>
    <mergeCell ref="B83:C83"/>
    <mergeCell ref="D83:L83"/>
    <mergeCell ref="M83:R83"/>
    <mergeCell ref="S83:U83"/>
    <mergeCell ref="V83:W83"/>
    <mergeCell ref="Y81:Z81"/>
    <mergeCell ref="B82:C82"/>
    <mergeCell ref="D82:L82"/>
    <mergeCell ref="M82:R82"/>
    <mergeCell ref="S82:U82"/>
    <mergeCell ref="V82:W82"/>
    <mergeCell ref="Y82:Z82"/>
    <mergeCell ref="B81:C81"/>
    <mergeCell ref="D81:L81"/>
    <mergeCell ref="M81:R81"/>
    <mergeCell ref="S81:U81"/>
    <mergeCell ref="V81:W81"/>
    <mergeCell ref="Y80:Z80"/>
    <mergeCell ref="B80:C80"/>
    <mergeCell ref="D80:L80"/>
    <mergeCell ref="M80:R80"/>
    <mergeCell ref="S80:U80"/>
    <mergeCell ref="V80:W80"/>
    <mergeCell ref="B79:C79"/>
    <mergeCell ref="D79:L79"/>
    <mergeCell ref="M79:R79"/>
    <mergeCell ref="S79:U79"/>
    <mergeCell ref="V79:W79"/>
    <mergeCell ref="Y79:Z79"/>
    <mergeCell ref="B62:C62"/>
    <mergeCell ref="D62:L62"/>
    <mergeCell ref="M62:R62"/>
    <mergeCell ref="S62:U62"/>
    <mergeCell ref="V62:W62"/>
    <mergeCell ref="B59:C59"/>
    <mergeCell ref="D59:L59"/>
    <mergeCell ref="M59:R59"/>
    <mergeCell ref="S59:U59"/>
    <mergeCell ref="V59:W59"/>
    <mergeCell ref="Y60:Z60"/>
    <mergeCell ref="B61:C61"/>
    <mergeCell ref="D61:L61"/>
    <mergeCell ref="M61:R61"/>
    <mergeCell ref="S61:U61"/>
    <mergeCell ref="V61:W61"/>
    <mergeCell ref="Y61:Z61"/>
    <mergeCell ref="B60:C60"/>
    <mergeCell ref="D60:L60"/>
    <mergeCell ref="M60:R60"/>
    <mergeCell ref="S60:U60"/>
    <mergeCell ref="V60:W60"/>
    <mergeCell ref="M55:R55"/>
    <mergeCell ref="S55:U55"/>
    <mergeCell ref="V55:W55"/>
    <mergeCell ref="B54:C54"/>
    <mergeCell ref="D54:L54"/>
    <mergeCell ref="M54:R54"/>
    <mergeCell ref="S54:U54"/>
    <mergeCell ref="V54:W54"/>
    <mergeCell ref="B58:C58"/>
    <mergeCell ref="D58:L58"/>
    <mergeCell ref="M58:R58"/>
    <mergeCell ref="S58:U58"/>
    <mergeCell ref="V58:W58"/>
    <mergeCell ref="Y55:Z55"/>
    <mergeCell ref="Y58:Z58"/>
    <mergeCell ref="Y59:Z59"/>
    <mergeCell ref="Y56:Z56"/>
    <mergeCell ref="Y57:Z57"/>
    <mergeCell ref="B53:C53"/>
    <mergeCell ref="D53:L53"/>
    <mergeCell ref="M53:R53"/>
    <mergeCell ref="S53:U53"/>
    <mergeCell ref="V53:W53"/>
    <mergeCell ref="Y53:Z53"/>
    <mergeCell ref="B57:C57"/>
    <mergeCell ref="D57:L57"/>
    <mergeCell ref="M57:R57"/>
    <mergeCell ref="S57:U57"/>
    <mergeCell ref="V57:W57"/>
    <mergeCell ref="B56:C56"/>
    <mergeCell ref="D56:L56"/>
    <mergeCell ref="M56:R56"/>
    <mergeCell ref="S56:U56"/>
    <mergeCell ref="V56:W56"/>
    <mergeCell ref="Y54:Z54"/>
    <mergeCell ref="B55:C55"/>
    <mergeCell ref="D55:L55"/>
    <mergeCell ref="B41:G41"/>
    <mergeCell ref="I41:O41"/>
    <mergeCell ref="B42:G42"/>
    <mergeCell ref="I42:O42"/>
    <mergeCell ref="B45:G45"/>
    <mergeCell ref="I45:O45"/>
    <mergeCell ref="B34:Z34"/>
    <mergeCell ref="B37:Z37"/>
    <mergeCell ref="C39:D39"/>
    <mergeCell ref="F39:J39"/>
    <mergeCell ref="L39:Q39"/>
    <mergeCell ref="D33:L33"/>
    <mergeCell ref="M33:R33"/>
    <mergeCell ref="S33:U33"/>
    <mergeCell ref="V33:W33"/>
    <mergeCell ref="B26:C26"/>
    <mergeCell ref="D26:L26"/>
    <mergeCell ref="M26:R26"/>
    <mergeCell ref="S26:U26"/>
    <mergeCell ref="V26:W26"/>
    <mergeCell ref="B27:C27"/>
    <mergeCell ref="D27:L27"/>
    <mergeCell ref="M27:R27"/>
    <mergeCell ref="S27:U27"/>
    <mergeCell ref="V27:W27"/>
    <mergeCell ref="S29:U29"/>
    <mergeCell ref="V29:W29"/>
    <mergeCell ref="B31:C31"/>
    <mergeCell ref="D31:L31"/>
    <mergeCell ref="M31:R31"/>
    <mergeCell ref="S31:U31"/>
    <mergeCell ref="V31:W31"/>
    <mergeCell ref="Y33:Z33"/>
    <mergeCell ref="Y25:Z25"/>
    <mergeCell ref="Y26:Z26"/>
    <mergeCell ref="B23:C23"/>
    <mergeCell ref="D23:L23"/>
    <mergeCell ref="M23:R23"/>
    <mergeCell ref="S23:U23"/>
    <mergeCell ref="V23:W23"/>
    <mergeCell ref="B22:C22"/>
    <mergeCell ref="D22:L22"/>
    <mergeCell ref="M22:R22"/>
    <mergeCell ref="S22:U22"/>
    <mergeCell ref="V22:W22"/>
    <mergeCell ref="B25:C25"/>
    <mergeCell ref="D25:L25"/>
    <mergeCell ref="M25:R25"/>
    <mergeCell ref="S25:U25"/>
    <mergeCell ref="V25:W25"/>
    <mergeCell ref="B24:C24"/>
    <mergeCell ref="D24:L24"/>
    <mergeCell ref="M24:R24"/>
    <mergeCell ref="S24:U24"/>
    <mergeCell ref="V24:W24"/>
    <mergeCell ref="B33:C33"/>
    <mergeCell ref="Y18:Z18"/>
    <mergeCell ref="B18:C18"/>
    <mergeCell ref="D18:L18"/>
    <mergeCell ref="M18:R18"/>
    <mergeCell ref="S18:U18"/>
    <mergeCell ref="V18:W18"/>
    <mergeCell ref="Y23:Z23"/>
    <mergeCell ref="Y24:Z24"/>
    <mergeCell ref="Y21:Z21"/>
    <mergeCell ref="Y22:Z22"/>
    <mergeCell ref="B21:C21"/>
    <mergeCell ref="D21:L21"/>
    <mergeCell ref="M21:R21"/>
    <mergeCell ref="S21:U21"/>
    <mergeCell ref="V21:W21"/>
    <mergeCell ref="Y19:Z19"/>
    <mergeCell ref="B20:C20"/>
    <mergeCell ref="D20:L20"/>
    <mergeCell ref="M20:R20"/>
    <mergeCell ref="S20:U20"/>
    <mergeCell ref="V20:W20"/>
    <mergeCell ref="Y20:Z20"/>
    <mergeCell ref="B19:C19"/>
    <mergeCell ref="D19:L19"/>
    <mergeCell ref="M19:R19"/>
    <mergeCell ref="S19:U19"/>
    <mergeCell ref="V19:W19"/>
    <mergeCell ref="Y13:Z13"/>
    <mergeCell ref="B13:C13"/>
    <mergeCell ref="D13:L13"/>
    <mergeCell ref="M13:R13"/>
    <mergeCell ref="S13:U13"/>
    <mergeCell ref="V13:W13"/>
    <mergeCell ref="Y17:Z17"/>
    <mergeCell ref="B17:C17"/>
    <mergeCell ref="D17:L17"/>
    <mergeCell ref="M17:R17"/>
    <mergeCell ref="S17:U17"/>
    <mergeCell ref="V17:W17"/>
    <mergeCell ref="Y16:Z16"/>
    <mergeCell ref="B16:C16"/>
    <mergeCell ref="D16:L16"/>
    <mergeCell ref="M16:R16"/>
    <mergeCell ref="S16:U16"/>
    <mergeCell ref="V16:W16"/>
    <mergeCell ref="Y14:Z14"/>
    <mergeCell ref="B15:C15"/>
    <mergeCell ref="D15:L15"/>
    <mergeCell ref="M15:R15"/>
    <mergeCell ref="S15:U15"/>
    <mergeCell ref="V15:W15"/>
    <mergeCell ref="Y15:Z15"/>
    <mergeCell ref="B14:C14"/>
    <mergeCell ref="D14:L14"/>
    <mergeCell ref="M14:R14"/>
    <mergeCell ref="S14:U14"/>
    <mergeCell ref="V14:W14"/>
    <mergeCell ref="B10:Z10"/>
    <mergeCell ref="B12:C12"/>
    <mergeCell ref="D12:L12"/>
    <mergeCell ref="M12:R12"/>
    <mergeCell ref="S12:U12"/>
    <mergeCell ref="V12:W12"/>
    <mergeCell ref="Y12:Z12"/>
    <mergeCell ref="O1:S2"/>
    <mergeCell ref="W1:AB1"/>
    <mergeCell ref="N3:T3"/>
    <mergeCell ref="G4:Y4"/>
    <mergeCell ref="A7:AA7"/>
  </mergeCells>
  <pageMargins left="0" right="0" top="0" bottom="0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</dc:creator>
  <cp:lastModifiedBy>Libor</cp:lastModifiedBy>
  <cp:lastPrinted>2021-11-05T10:13:55Z</cp:lastPrinted>
  <dcterms:created xsi:type="dcterms:W3CDTF">2021-11-05T09:40:14Z</dcterms:created>
  <dcterms:modified xsi:type="dcterms:W3CDTF">2021-11-16T07:06:51Z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